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RV" sheetId="1" r:id="rId1"/>
  </sheets>
  <definedNames>
    <definedName name="_xlnm._FilterDatabase" localSheetId="0" hidden="1">RV!$A$2:$S$135</definedName>
    <definedName name="ARTPAD">RV!#REF!</definedName>
    <definedName name="BARCO1">RV!#REF!</definedName>
    <definedName name="BARCO10">RV!#REF!</definedName>
    <definedName name="BARCO11">RV!#REF!</definedName>
    <definedName name="BARCO12">RV!#REF!</definedName>
    <definedName name="BARCO13">RV!#REF!</definedName>
    <definedName name="BARCO14">RV!#REF!</definedName>
    <definedName name="BARCO15">RV!#REF!</definedName>
    <definedName name="BARCO16">RV!#REF!</definedName>
    <definedName name="BARCO17">RV!#REF!</definedName>
    <definedName name="BARCO18">RV!#REF!</definedName>
    <definedName name="BARCO19">RV!#REF!</definedName>
    <definedName name="BARCO2">RV!#REF!</definedName>
    <definedName name="BARCO20">RV!#REF!</definedName>
    <definedName name="BARCO21">RV!#REF!</definedName>
    <definedName name="BARCO22">RV!#REF!</definedName>
    <definedName name="BARCO23">RV!#REF!</definedName>
    <definedName name="BARCO24">RV!#REF!</definedName>
    <definedName name="BARCO25">RV!#REF!</definedName>
    <definedName name="BARCO26">RV!#REF!</definedName>
    <definedName name="BARCO27">RV!#REF!</definedName>
    <definedName name="BARCO28">RV!#REF!</definedName>
    <definedName name="BARCO29">RV!#REF!</definedName>
    <definedName name="BARCO3">RV!#REF!</definedName>
    <definedName name="BARCO30">RV!#REF!</definedName>
    <definedName name="BARCO4">RV!#REF!</definedName>
    <definedName name="BARCO5">RV!#REF!</definedName>
    <definedName name="BARCO6">RV!#REF!</definedName>
    <definedName name="BARCO7">RV!#REF!</definedName>
    <definedName name="BARCO8">RV!#REF!</definedName>
    <definedName name="BARCO9">RV!#REF!</definedName>
    <definedName name="BODY">RV!#REF!</definedName>
    <definedName name="CODCOL">RV!#REF!</definedName>
    <definedName name="CODMAG">RV!#REF!</definedName>
    <definedName name="CODSTA">RV!#REF!</definedName>
    <definedName name="CODVAR">RV!#REF!</definedName>
    <definedName name="COLLE">RV!#REF!</definedName>
    <definedName name="COMPOSIZ">RV!#REF!</definedName>
    <definedName name="DESART">RV!#REF!</definedName>
    <definedName name="DESCATOMO">RV!#REF!</definedName>
    <definedName name="DESCOL">RV!#REF!</definedName>
    <definedName name="DESGEN">RV!#REF!</definedName>
    <definedName name="DESGRU">RV!#REF!</definedName>
    <definedName name="DESMAR">RV!#REF!</definedName>
    <definedName name="DESVAR">RV!#REF!</definedName>
    <definedName name="EAN">RV!#REF!</definedName>
    <definedName name="ENDBODY">RV!#REF!</definedName>
    <definedName name="LAVORA">RV!#REF!</definedName>
    <definedName name="MADEIN">RV!#REF!</definedName>
    <definedName name="NOMENC">RV!#REF!</definedName>
    <definedName name="PREZZO1">RV!#REF!</definedName>
    <definedName name="PREZZO2">RV!#REF!</definedName>
    <definedName name="PREZZO3">RV!#REF!</definedName>
    <definedName name="PREZZO4">RV!#REF!</definedName>
    <definedName name="PREZZO5">RV!#REF!</definedName>
    <definedName name="PREZZO6">RV!#REF!</definedName>
    <definedName name="_xlnm.Print_Titles" localSheetId="0">RV!$2:$2</definedName>
    <definedName name="QTA">RV!#REF!</definedName>
    <definedName name="TAGLIA">RV!#REF!</definedName>
  </definedNames>
  <calcPr calcId="152511"/>
</workbook>
</file>

<file path=xl/calcChain.xml><?xml version="1.0" encoding="utf-8"?>
<calcChain xmlns="http://schemas.openxmlformats.org/spreadsheetml/2006/main">
  <c r="P134" i="1" l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135" i="1" s="1"/>
  <c r="N135" i="1"/>
</calcChain>
</file>

<file path=xl/sharedStrings.xml><?xml version="1.0" encoding="utf-8"?>
<sst xmlns="http://schemas.openxmlformats.org/spreadsheetml/2006/main" count="2000" uniqueCount="272">
  <si>
    <t>SIZE</t>
  </si>
  <si>
    <t>QTY</t>
  </si>
  <si>
    <t>RETAIL PRICE</t>
  </si>
  <si>
    <t>RETAIL AMOUNT</t>
  </si>
  <si>
    <t>005658850504</t>
  </si>
  <si>
    <t>008753410204</t>
  </si>
  <si>
    <t>008753410304</t>
  </si>
  <si>
    <t>008753410504</t>
  </si>
  <si>
    <t>008753410604</t>
  </si>
  <si>
    <t>011785010504</t>
  </si>
  <si>
    <t>011785010604</t>
  </si>
  <si>
    <t>011785010704</t>
  </si>
  <si>
    <t>011785010804</t>
  </si>
  <si>
    <t>011785010904</t>
  </si>
  <si>
    <t>011785011004</t>
  </si>
  <si>
    <t>011979170504</t>
  </si>
  <si>
    <t>011979170604</t>
  </si>
  <si>
    <t>011979170804</t>
  </si>
  <si>
    <t>014001200504</t>
  </si>
  <si>
    <t>014001200604</t>
  </si>
  <si>
    <t>014001200704</t>
  </si>
  <si>
    <t>014001200804</t>
  </si>
  <si>
    <t>014001200904</t>
  </si>
  <si>
    <t>014001201004</t>
  </si>
  <si>
    <t>014001201104</t>
  </si>
  <si>
    <t>014088470104</t>
  </si>
  <si>
    <t>014088470404</t>
  </si>
  <si>
    <t>014088470504</t>
  </si>
  <si>
    <t>014088470804</t>
  </si>
  <si>
    <t>014088470904</t>
  </si>
  <si>
    <t>014088471104</t>
  </si>
  <si>
    <t>013301330404</t>
  </si>
  <si>
    <t>013301330504</t>
  </si>
  <si>
    <t>013301330604</t>
  </si>
  <si>
    <t>013301330704</t>
  </si>
  <si>
    <t>013301330804</t>
  </si>
  <si>
    <t>013301330904</t>
  </si>
  <si>
    <t>013301331104</t>
  </si>
  <si>
    <t>013301331204</t>
  </si>
  <si>
    <t>013301331404</t>
  </si>
  <si>
    <t>012496880304</t>
  </si>
  <si>
    <t>012496880404</t>
  </si>
  <si>
    <t>012496880504</t>
  </si>
  <si>
    <t>012496880604</t>
  </si>
  <si>
    <t>012496881004</t>
  </si>
  <si>
    <t>014835031304</t>
  </si>
  <si>
    <t>014835031404</t>
  </si>
  <si>
    <t>014835031504</t>
  </si>
  <si>
    <t>013034350404</t>
  </si>
  <si>
    <t>013034350504</t>
  </si>
  <si>
    <t>013034350604</t>
  </si>
  <si>
    <t>013034351004</t>
  </si>
  <si>
    <t>013224500504</t>
  </si>
  <si>
    <t>013224500604</t>
  </si>
  <si>
    <t>013224500704</t>
  </si>
  <si>
    <t>013224500904</t>
  </si>
  <si>
    <t>013224501004</t>
  </si>
  <si>
    <t>013224501104</t>
  </si>
  <si>
    <t>013721280304</t>
  </si>
  <si>
    <t>013721280404</t>
  </si>
  <si>
    <t>013721280504</t>
  </si>
  <si>
    <t>013721280704</t>
  </si>
  <si>
    <t>013721280804</t>
  </si>
  <si>
    <t>013721280904</t>
  </si>
  <si>
    <t>013815840204</t>
  </si>
  <si>
    <t>013815840304</t>
  </si>
  <si>
    <t>013815840404</t>
  </si>
  <si>
    <t>013815840504</t>
  </si>
  <si>
    <t>013815840604</t>
  </si>
  <si>
    <t>013815840704</t>
  </si>
  <si>
    <t>013815840904</t>
  </si>
  <si>
    <t>013815841104</t>
  </si>
  <si>
    <t>013815841204</t>
  </si>
  <si>
    <t>013815841504</t>
  </si>
  <si>
    <t>013999240504</t>
  </si>
  <si>
    <t>013999240604</t>
  </si>
  <si>
    <t>013999240904</t>
  </si>
  <si>
    <t>013999241004</t>
  </si>
  <si>
    <t>014025050204</t>
  </si>
  <si>
    <t>014025050304</t>
  </si>
  <si>
    <t>014025050404</t>
  </si>
  <si>
    <t>014025050504</t>
  </si>
  <si>
    <t>014025050604</t>
  </si>
  <si>
    <t>014025050704</t>
  </si>
  <si>
    <t>014025050804</t>
  </si>
  <si>
    <t>014025050904</t>
  </si>
  <si>
    <t>014025051004</t>
  </si>
  <si>
    <t>014025051104</t>
  </si>
  <si>
    <t>014015970204</t>
  </si>
  <si>
    <t>014015970304</t>
  </si>
  <si>
    <t>014015970504</t>
  </si>
  <si>
    <t>014015970604</t>
  </si>
  <si>
    <t>014015970704</t>
  </si>
  <si>
    <t>014015970904</t>
  </si>
  <si>
    <t>014015971004</t>
  </si>
  <si>
    <t>014015971104</t>
  </si>
  <si>
    <t>014015971204</t>
  </si>
  <si>
    <t>013957610304</t>
  </si>
  <si>
    <t>013957610404</t>
  </si>
  <si>
    <t>013957610504</t>
  </si>
  <si>
    <t>013957610604</t>
  </si>
  <si>
    <t>013957610704</t>
  </si>
  <si>
    <t>013957610804</t>
  </si>
  <si>
    <t>013957610904</t>
  </si>
  <si>
    <t>013957611004</t>
  </si>
  <si>
    <t>013957611104</t>
  </si>
  <si>
    <t>013957611204</t>
  </si>
  <si>
    <t>013957611304</t>
  </si>
  <si>
    <t>014007240204</t>
  </si>
  <si>
    <t>014007240304</t>
  </si>
  <si>
    <t>014007240404</t>
  </si>
  <si>
    <t>014007240504</t>
  </si>
  <si>
    <t>014007240604</t>
  </si>
  <si>
    <t>014007240704</t>
  </si>
  <si>
    <t>014007240804</t>
  </si>
  <si>
    <t>014007240904</t>
  </si>
  <si>
    <t>014007241004</t>
  </si>
  <si>
    <t>014007241104</t>
  </si>
  <si>
    <t>014007241204</t>
  </si>
  <si>
    <t>013969770104</t>
  </si>
  <si>
    <t>013969770204</t>
  </si>
  <si>
    <t>013969770304</t>
  </si>
  <si>
    <t>013969770404</t>
  </si>
  <si>
    <t>013969770504</t>
  </si>
  <si>
    <t>013969770604</t>
  </si>
  <si>
    <t>013969770704</t>
  </si>
  <si>
    <t>013969770804</t>
  </si>
  <si>
    <t>013969770904</t>
  </si>
  <si>
    <t>013969771004</t>
  </si>
  <si>
    <t>013969771104</t>
  </si>
  <si>
    <t>014155800104</t>
  </si>
  <si>
    <t>014155800604</t>
  </si>
  <si>
    <t>014148480104</t>
  </si>
  <si>
    <t>014148480204</t>
  </si>
  <si>
    <t>014148480504</t>
  </si>
  <si>
    <t>014148481004</t>
  </si>
  <si>
    <t>ROGER VIVIER</t>
  </si>
  <si>
    <t>RVW09600990</t>
  </si>
  <si>
    <t>RVW28009350</t>
  </si>
  <si>
    <t>RVW39316180</t>
  </si>
  <si>
    <t>RVW39316490</t>
  </si>
  <si>
    <t>RVW40322950</t>
  </si>
  <si>
    <t>RVW41920670</t>
  </si>
  <si>
    <t>RVW42918060</t>
  </si>
  <si>
    <t>RVW44826290</t>
  </si>
  <si>
    <t>RVW46919780</t>
  </si>
  <si>
    <t>RVW47220280</t>
  </si>
  <si>
    <t>RVW49321710</t>
  </si>
  <si>
    <t>RVW49621860</t>
  </si>
  <si>
    <t>RVW49622580</t>
  </si>
  <si>
    <t>RVW49622650</t>
  </si>
  <si>
    <t>RVW49622660</t>
  </si>
  <si>
    <t>RVW49622670</t>
  </si>
  <si>
    <t>RVW50223380</t>
  </si>
  <si>
    <t>RVW51323710</t>
  </si>
  <si>
    <t>AXI</t>
  </si>
  <si>
    <t>X90</t>
  </si>
  <si>
    <t>BYQ</t>
  </si>
  <si>
    <t>D5V</t>
  </si>
  <si>
    <t>JZ5</t>
  </si>
  <si>
    <t>K8S</t>
  </si>
  <si>
    <t>RS0</t>
  </si>
  <si>
    <t>DVT</t>
  </si>
  <si>
    <t>MFX</t>
  </si>
  <si>
    <t>O20</t>
  </si>
  <si>
    <t>HUW</t>
  </si>
  <si>
    <t>YQ0</t>
  </si>
  <si>
    <t>JL9</t>
  </si>
  <si>
    <t>JWS</t>
  </si>
  <si>
    <t>CFE</t>
  </si>
  <si>
    <t>B210</t>
  </si>
  <si>
    <t>V605</t>
  </si>
  <si>
    <t>V003</t>
  </si>
  <si>
    <t>0N81</t>
  </si>
  <si>
    <t>U800</t>
  </si>
  <si>
    <t>B999</t>
  </si>
  <si>
    <t>9999</t>
  </si>
  <si>
    <t>4361</t>
  </si>
  <si>
    <t>G839</t>
  </si>
  <si>
    <t>C019</t>
  </si>
  <si>
    <t>2Z42</t>
  </si>
  <si>
    <t>R406</t>
  </si>
  <si>
    <t>U807</t>
  </si>
  <si>
    <t>GRIGIO MEDIO/MEDIUM GREY</t>
  </si>
  <si>
    <t>OLIVA SCURO/DARK OLIVE</t>
  </si>
  <si>
    <t>PISTACCHIO/PISTACHIO</t>
  </si>
  <si>
    <t>U017(AIR)+U803(BALTIC CH.)/U017(AIR)+U80</t>
  </si>
  <si>
    <t>BLU CHIARO/LIGHT BLUE</t>
  </si>
  <si>
    <t>NERO/BLACK</t>
  </si>
  <si>
    <t>ALTRAVERSIONE/OTHERVERSION</t>
  </si>
  <si>
    <t>CATRAME NERO/BLACK TAR</t>
  </si>
  <si>
    <t>DATTERO/DATE</t>
  </si>
  <si>
    <t>CIRE'/</t>
  </si>
  <si>
    <t>G839(DATTERO)+B999(NERO)/G839(DATE)+B999</t>
  </si>
  <si>
    <t>RUBINO SCURO/DARK RUBY</t>
  </si>
  <si>
    <t>BLU NAVY/NAVY BLUE</t>
  </si>
  <si>
    <t>DECOLLETE DONNA / LADY PUMP</t>
  </si>
  <si>
    <t>SANDALO DONNA / LADY SANDAL</t>
  </si>
  <si>
    <t>SNEAKERS DONNA / LADY SNEAKER</t>
  </si>
  <si>
    <t>STIVALETTO DONNA / LADY BOOTIE</t>
  </si>
  <si>
    <t>DECOLLETE DONNA / LADY DECOLLETE</t>
  </si>
  <si>
    <t>STIVALE DONNA / LADY BOOT</t>
  </si>
  <si>
    <t>SCARPA DONNA / LADY SHOE RV BROCHE BUCKLE BALL 05</t>
  </si>
  <si>
    <t>NEEDLE-CHOC T.85</t>
  </si>
  <si>
    <t>TOE CHIPS T.120</t>
  </si>
  <si>
    <t>COVERED WEDGE METAL CHIPS T.110</t>
  </si>
  <si>
    <t>WEDGE FLOWER TEXTURE T.110</t>
  </si>
  <si>
    <t>SNEAKY VIV STRASS BUC FUR HIGH TOP</t>
  </si>
  <si>
    <t>DEC. SIN COURONNE DE FLEURS T.100</t>
  </si>
  <si>
    <t>BOOTIE FLOWER CHINE EMB.CHUNKY 100</t>
  </si>
  <si>
    <t>TROMPETTE PIPING DEC 45</t>
  </si>
  <si>
    <t>BOOT O.T.K.N.POLLY ASTRE STUDS T.15</t>
  </si>
  <si>
    <t>BOOTIE CHUNKY TR. FUR T.70</t>
  </si>
  <si>
    <t>V BOOTIE 20</t>
  </si>
  <si>
    <t>CHOC REAL RV MULE 50</t>
  </si>
  <si>
    <t>CHOC REAL ELASTIC BOOTIE  50</t>
  </si>
  <si>
    <t>CHOC REAL PASSEMENTERIE OTK BOOT 50</t>
  </si>
  <si>
    <t>CHOC REAL BAROCCO EMB OTK BOOT 50</t>
  </si>
  <si>
    <t>CHOC REAL PASSEMENTERIE BOOT 50</t>
  </si>
  <si>
    <t/>
  </si>
  <si>
    <t>BROCHE BUCKLE BOOTIE 45</t>
  </si>
  <si>
    <t>DECOLLETE</t>
  </si>
  <si>
    <t>SNEAKERS</t>
  </si>
  <si>
    <t>36</t>
  </si>
  <si>
    <t>34+</t>
  </si>
  <si>
    <t>35</t>
  </si>
  <si>
    <t>36+</t>
  </si>
  <si>
    <t>37</t>
  </si>
  <si>
    <t>37+</t>
  </si>
  <si>
    <t>38</t>
  </si>
  <si>
    <t>38+</t>
  </si>
  <si>
    <t>39</t>
  </si>
  <si>
    <t>34</t>
  </si>
  <si>
    <t>35+</t>
  </si>
  <si>
    <t>39+</t>
  </si>
  <si>
    <t>40+</t>
  </si>
  <si>
    <t>40</t>
  </si>
  <si>
    <t>41</t>
  </si>
  <si>
    <t>MADE IN ITALY</t>
  </si>
  <si>
    <t>UPPER AND SOLE 100% CALF LEATHER</t>
  </si>
  <si>
    <t>UPPER 100% FABRIC SOLE RUBBER</t>
  </si>
  <si>
    <t>UPPER 100% COTTON SOLE 100% CALF LEATHER</t>
  </si>
  <si>
    <t>UPPER 100% CALF LEATHER SOLE RUBBER</t>
  </si>
  <si>
    <t>UPPER 100% FABRIC SOLE LEATHER</t>
  </si>
  <si>
    <t>UPPER 100% SATIN SOLE 100% CALF LEATHER</t>
  </si>
  <si>
    <t>64035999</t>
  </si>
  <si>
    <t>64042090</t>
  </si>
  <si>
    <t>64059010</t>
  </si>
  <si>
    <t>64035199</t>
  </si>
  <si>
    <t>64039118</t>
  </si>
  <si>
    <t>64035119</t>
  </si>
  <si>
    <t>PICTURE</t>
  </si>
  <si>
    <t>EAN</t>
  </si>
  <si>
    <t>BRAND</t>
  </si>
  <si>
    <t>STYLE</t>
  </si>
  <si>
    <t>PART</t>
  </si>
  <si>
    <t>COLOR</t>
  </si>
  <si>
    <t>COLOR DESCRIPTION</t>
  </si>
  <si>
    <t>DESCRIPTION</t>
  </si>
  <si>
    <t>PART DESCRIPTION</t>
  </si>
  <si>
    <t>GENDER</t>
  </si>
  <si>
    <t>ITEM</t>
  </si>
  <si>
    <t>LADY</t>
  </si>
  <si>
    <t>SHOES</t>
  </si>
  <si>
    <t>CATEGORY</t>
  </si>
  <si>
    <t>SANDALS</t>
  </si>
  <si>
    <t>BOOTS</t>
  </si>
  <si>
    <t>ANKLE BOOTS</t>
  </si>
  <si>
    <t>MADE IN</t>
  </si>
  <si>
    <t>COMPOSITION</t>
  </si>
  <si>
    <t>HS CODE</t>
  </si>
  <si>
    <t>LADY 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</si>
</sst>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3" fontId="0" fillId="0" borderId="0" xfId="0" applyNumberFormat="1"/>
    <xf numFmtId="49" fontId="0" fillId="0" borderId="0" xfId="0" applyNumberFormat="1"/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4" fontId="0" fillId="3" borderId="0" xfId="0" applyNumberFormat="1" applyFill="1"/>
    <xf numFmtId="164" fontId="1" fillId="3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4" fontId="1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3" fillId="0" borderId="0" xfId="0" applyNumberFormat="1" applyFont="1"/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http://www.dedcertosafirenze.com/immagini/2022/RVW42918060DVT9999.JPG" TargetMode="External"/><Relationship Id="rId13" Type="http://schemas.openxmlformats.org/officeDocument/2006/relationships/image" Target="http://www.dedcertosafirenze.com/immagini/2022/RVW49621860O20G839.JPG" TargetMode="External"/><Relationship Id="rId18" Type="http://schemas.openxmlformats.org/officeDocument/2006/relationships/image" Target="http://www.dedcertosafirenze.com/immagini/2022/RVW49622670O20B999.JPG" TargetMode="External"/><Relationship Id="rId3" Type="http://schemas.openxmlformats.org/officeDocument/2006/relationships/image" Target="http://www.dedcertosafirenze.com/immagini/2022/RVW39316180BYQV003.JPG" TargetMode="External"/><Relationship Id="rId21" Type="http://schemas.openxmlformats.org/officeDocument/2006/relationships/image" Target="../media/image1.png"/><Relationship Id="rId7" Type="http://schemas.openxmlformats.org/officeDocument/2006/relationships/image" Target="http://www.dedcertosafirenze.com/immagini/2022/RVW41920670RS0B999.JPG" TargetMode="External"/><Relationship Id="rId12" Type="http://schemas.openxmlformats.org/officeDocument/2006/relationships/image" Target="http://www.dedcertosafirenze.com/immagini/2022/RVW49321710YQ0B999.JPG" TargetMode="External"/><Relationship Id="rId17" Type="http://schemas.openxmlformats.org/officeDocument/2006/relationships/image" Target="http://www.dedcertosafirenze.com/immagini/2022/RVW49622660CFEB999.JPG" TargetMode="External"/><Relationship Id="rId2" Type="http://schemas.openxmlformats.org/officeDocument/2006/relationships/image" Target="http://www.dedcertosafirenze.com/immagini/2022/RVW28009350X90V605.JPG" TargetMode="External"/><Relationship Id="rId16" Type="http://schemas.openxmlformats.org/officeDocument/2006/relationships/image" Target="http://www.dedcertosafirenze.com/immagini/2022/RVW49622650O20B999.JPG" TargetMode="External"/><Relationship Id="rId20" Type="http://schemas.openxmlformats.org/officeDocument/2006/relationships/image" Target="http://www.dedcertosafirenze.com/immagini/2022/RVW51323710RS0B999.JPG" TargetMode="External"/><Relationship Id="rId1" Type="http://schemas.openxmlformats.org/officeDocument/2006/relationships/image" Target="http://www.dedcertosafirenze.com/immagini/2022/RVW09600990AXIB210.JPG" TargetMode="External"/><Relationship Id="rId6" Type="http://schemas.openxmlformats.org/officeDocument/2006/relationships/image" Target="http://www.dedcertosafirenze.com/immagini/2022/RVW40322950K8SB999.JPG" TargetMode="External"/><Relationship Id="rId11" Type="http://schemas.openxmlformats.org/officeDocument/2006/relationships/image" Target="http://www.dedcertosafirenze.com/immagini/2022/RVW47220280HUWB999.JPG" TargetMode="External"/><Relationship Id="rId5" Type="http://schemas.openxmlformats.org/officeDocument/2006/relationships/image" Target="http://www.dedcertosafirenze.com/immagini/2022/RVW40322950JZ5U800.JPG" TargetMode="External"/><Relationship Id="rId15" Type="http://schemas.openxmlformats.org/officeDocument/2006/relationships/image" Target="http://www.dedcertosafirenze.com/immagini/2022/RVW49622580JWS2Z42.JPG" TargetMode="External"/><Relationship Id="rId10" Type="http://schemas.openxmlformats.org/officeDocument/2006/relationships/image" Target="http://www.dedcertosafirenze.com/immagini/2022/RVW46919780O20B999.JPG" TargetMode="External"/><Relationship Id="rId19" Type="http://schemas.openxmlformats.org/officeDocument/2006/relationships/image" Target="http://www.dedcertosafirenze.com/immagini/2022/RVW49622670O20R406.JPG" TargetMode="External"/><Relationship Id="rId4" Type="http://schemas.openxmlformats.org/officeDocument/2006/relationships/image" Target="http://www.dedcertosafirenze.com/immagini/2022/RVW39316490D5V0N81.JPG" TargetMode="External"/><Relationship Id="rId9" Type="http://schemas.openxmlformats.org/officeDocument/2006/relationships/image" Target="http://www.dedcertosafirenze.com/immagini/2022/RVW44826290MFX4361.JPG" TargetMode="External"/><Relationship Id="rId14" Type="http://schemas.openxmlformats.org/officeDocument/2006/relationships/image" Target="http://www.dedcertosafirenze.com/immagini/2022/RVW49622580JL9C019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828675</xdr:rowOff>
    </xdr:to>
    <xdr:pic>
      <xdr:nvPicPr>
        <xdr:cNvPr id="1025" name="Immagine 2" descr="http://www.dedcertosafirenze.com/immagini/2022/RVW09600990AXIB210.JPG"/>
        <xdr:cNvPicPr>
          <a:picLocks noChangeAspect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1019175"/>
          <a:ext cx="1143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885825</xdr:rowOff>
    </xdr:to>
    <xdr:pic>
      <xdr:nvPicPr>
        <xdr:cNvPr id="1026" name="Immagine 4" descr="http://www.dedcertosafirenze.com/immagini/2022/RVW28009350X90V605.JPG"/>
        <xdr:cNvPicPr>
          <a:picLocks noChangeAspect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0" y="2162175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885825</xdr:rowOff>
    </xdr:to>
    <xdr:pic>
      <xdr:nvPicPr>
        <xdr:cNvPr id="1027" name="Immagine 6" descr="http://www.dedcertosafirenze.com/immagini/2022/RVW28009350X90V605.JPG"/>
        <xdr:cNvPicPr>
          <a:picLocks noChangeAspect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0" y="3305175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885825</xdr:rowOff>
    </xdr:to>
    <xdr:pic>
      <xdr:nvPicPr>
        <xdr:cNvPr id="1028" name="Immagine 8" descr="http://www.dedcertosafirenze.com/immagini/2022/RVW28009350X90V605.JPG"/>
        <xdr:cNvPicPr>
          <a:picLocks noChangeAspect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0" y="4448175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885825</xdr:rowOff>
    </xdr:to>
    <xdr:pic>
      <xdr:nvPicPr>
        <xdr:cNvPr id="1029" name="Immagine 10" descr="http://www.dedcertosafirenze.com/immagini/2022/RVW28009350X90V605.JPG"/>
        <xdr:cNvPicPr>
          <a:picLocks noChangeAspect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0" y="5591175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904875</xdr:rowOff>
    </xdr:to>
    <xdr:pic>
      <xdr:nvPicPr>
        <xdr:cNvPr id="1030" name="Immagine 12" descr="http://www.dedcertosafirenze.com/immagini/2022/RVW39316180BYQV003.JPG"/>
        <xdr:cNvPicPr>
          <a:picLocks noChangeAspect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0" y="6734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8</xdr:row>
      <xdr:rowOff>904875</xdr:rowOff>
    </xdr:to>
    <xdr:pic>
      <xdr:nvPicPr>
        <xdr:cNvPr id="1031" name="Immagine 14" descr="http://www.dedcertosafirenze.com/immagini/2022/RVW39316180BYQV003.JPG"/>
        <xdr:cNvPicPr>
          <a:picLocks noChangeAspect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0" y="7877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904875</xdr:rowOff>
    </xdr:to>
    <xdr:pic>
      <xdr:nvPicPr>
        <xdr:cNvPr id="1032" name="Immagine 16" descr="http://www.dedcertosafirenze.com/immagini/2022/RVW39316180BYQV003.JPG"/>
        <xdr:cNvPicPr>
          <a:picLocks noChangeAspect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0" y="9020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904875</xdr:rowOff>
    </xdr:to>
    <xdr:pic>
      <xdr:nvPicPr>
        <xdr:cNvPr id="1033" name="Immagine 18" descr="http://www.dedcertosafirenze.com/immagini/2022/RVW39316180BYQV003.JPG"/>
        <xdr:cNvPicPr>
          <a:picLocks noChangeAspect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0" y="10163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904875</xdr:rowOff>
    </xdr:to>
    <xdr:pic>
      <xdr:nvPicPr>
        <xdr:cNvPr id="1034" name="Immagine 20" descr="http://www.dedcertosafirenze.com/immagini/2022/RVW39316180BYQV003.JPG"/>
        <xdr:cNvPicPr>
          <a:picLocks noChangeAspect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0" y="11306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904875</xdr:rowOff>
    </xdr:to>
    <xdr:pic>
      <xdr:nvPicPr>
        <xdr:cNvPr id="1035" name="Immagine 22" descr="http://www.dedcertosafirenze.com/immagini/2022/RVW39316180BYQV003.JPG"/>
        <xdr:cNvPicPr>
          <a:picLocks noChangeAspect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0" y="12449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923925</xdr:rowOff>
    </xdr:to>
    <xdr:pic>
      <xdr:nvPicPr>
        <xdr:cNvPr id="1036" name="Immagine 24" descr="http://www.dedcertosafirenze.com/immagini/2022/RVW39316490D5V0N81.JPG"/>
        <xdr:cNvPicPr>
          <a:picLocks noChangeAspect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0" y="13592175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923925</xdr:rowOff>
    </xdr:to>
    <xdr:pic>
      <xdr:nvPicPr>
        <xdr:cNvPr id="1037" name="Immagine 26" descr="http://www.dedcertosafirenze.com/immagini/2022/RVW39316490D5V0N81.JPG"/>
        <xdr:cNvPicPr>
          <a:picLocks noChangeAspect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0" y="14735175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923925</xdr:rowOff>
    </xdr:to>
    <xdr:pic>
      <xdr:nvPicPr>
        <xdr:cNvPr id="1038" name="Immagine 28" descr="http://www.dedcertosafirenze.com/immagini/2022/RVW39316490D5V0N81.JPG"/>
        <xdr:cNvPicPr>
          <a:picLocks noChangeAspect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0" y="15878175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1114425</xdr:rowOff>
    </xdr:to>
    <xdr:pic>
      <xdr:nvPicPr>
        <xdr:cNvPr id="1039" name="Immagine 30" descr="http://www.dedcertosafirenze.com/immagini/2022/RVW40322950JZ5U800.JPG"/>
        <xdr:cNvPicPr>
          <a:picLocks noChangeAspect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0" y="17021175"/>
          <a:ext cx="11430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1114425</xdr:rowOff>
    </xdr:to>
    <xdr:pic>
      <xdr:nvPicPr>
        <xdr:cNvPr id="1040" name="Immagine 32" descr="http://www.dedcertosafirenze.com/immagini/2022/RVW40322950JZ5U800.JPG"/>
        <xdr:cNvPicPr>
          <a:picLocks noChangeAspect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0" y="18164175"/>
          <a:ext cx="11430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1114425</xdr:rowOff>
    </xdr:to>
    <xdr:pic>
      <xdr:nvPicPr>
        <xdr:cNvPr id="1041" name="Immagine 34" descr="http://www.dedcertosafirenze.com/immagini/2022/RVW40322950JZ5U800.JPG"/>
        <xdr:cNvPicPr>
          <a:picLocks noChangeAspect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0" y="19307175"/>
          <a:ext cx="11430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1114425</xdr:rowOff>
    </xdr:to>
    <xdr:pic>
      <xdr:nvPicPr>
        <xdr:cNvPr id="1042" name="Immagine 36" descr="http://www.dedcertosafirenze.com/immagini/2022/RVW40322950JZ5U800.JPG"/>
        <xdr:cNvPicPr>
          <a:picLocks noChangeAspect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0" y="20450175"/>
          <a:ext cx="11430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1114425</xdr:rowOff>
    </xdr:to>
    <xdr:pic>
      <xdr:nvPicPr>
        <xdr:cNvPr id="1043" name="Immagine 38" descr="http://www.dedcertosafirenze.com/immagini/2022/RVW40322950JZ5U800.JPG"/>
        <xdr:cNvPicPr>
          <a:picLocks noChangeAspect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0" y="21593175"/>
          <a:ext cx="11430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1114425</xdr:rowOff>
    </xdr:to>
    <xdr:pic>
      <xdr:nvPicPr>
        <xdr:cNvPr id="1044" name="Immagine 40" descr="http://www.dedcertosafirenze.com/immagini/2022/RVW40322950JZ5U800.JPG"/>
        <xdr:cNvPicPr>
          <a:picLocks noChangeAspect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0" y="22736175"/>
          <a:ext cx="11430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1114425</xdr:rowOff>
    </xdr:to>
    <xdr:pic>
      <xdr:nvPicPr>
        <xdr:cNvPr id="1045" name="Immagine 42" descr="http://www.dedcertosafirenze.com/immagini/2022/RVW40322950JZ5U800.JPG"/>
        <xdr:cNvPicPr>
          <a:picLocks noChangeAspect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0" y="23879175"/>
          <a:ext cx="11430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990600</xdr:rowOff>
    </xdr:to>
    <xdr:pic>
      <xdr:nvPicPr>
        <xdr:cNvPr id="1046" name="Immagine 44" descr="http://www.dedcertosafirenze.com/immagini/2022/RVW40322950K8SB999.JPG"/>
        <xdr:cNvPicPr>
          <a:picLocks noChangeAspect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0" y="25022175"/>
          <a:ext cx="1143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990600</xdr:rowOff>
    </xdr:to>
    <xdr:pic>
      <xdr:nvPicPr>
        <xdr:cNvPr id="1047" name="Immagine 46" descr="http://www.dedcertosafirenze.com/immagini/2022/RVW40322950K8SB999.JPG"/>
        <xdr:cNvPicPr>
          <a:picLocks noChangeAspect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0" y="26165175"/>
          <a:ext cx="1143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990600</xdr:rowOff>
    </xdr:to>
    <xdr:pic>
      <xdr:nvPicPr>
        <xdr:cNvPr id="1048" name="Immagine 48" descr="http://www.dedcertosafirenze.com/immagini/2022/RVW40322950K8SB999.JPG"/>
        <xdr:cNvPicPr>
          <a:picLocks noChangeAspect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0" y="27308175"/>
          <a:ext cx="1143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990600</xdr:rowOff>
    </xdr:to>
    <xdr:pic>
      <xdr:nvPicPr>
        <xdr:cNvPr id="1049" name="Immagine 50" descr="http://www.dedcertosafirenze.com/immagini/2022/RVW40322950K8SB999.JPG"/>
        <xdr:cNvPicPr>
          <a:picLocks noChangeAspect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0" y="28451175"/>
          <a:ext cx="1143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990600</xdr:rowOff>
    </xdr:to>
    <xdr:pic>
      <xdr:nvPicPr>
        <xdr:cNvPr id="1050" name="Immagine 52" descr="http://www.dedcertosafirenze.com/immagini/2022/RVW40322950K8SB999.JPG"/>
        <xdr:cNvPicPr>
          <a:picLocks noChangeAspect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0" y="29594175"/>
          <a:ext cx="1143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990600</xdr:rowOff>
    </xdr:to>
    <xdr:pic>
      <xdr:nvPicPr>
        <xdr:cNvPr id="1051" name="Immagine 54" descr="http://www.dedcertosafirenze.com/immagini/2022/RVW40322950K8SB999.JPG"/>
        <xdr:cNvPicPr>
          <a:picLocks noChangeAspect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0" y="30737175"/>
          <a:ext cx="1143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904875</xdr:rowOff>
    </xdr:to>
    <xdr:pic>
      <xdr:nvPicPr>
        <xdr:cNvPr id="1052" name="Immagine 56" descr="http://www.dedcertosafirenze.com/immagini/2022/RVW41920670RS0B999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0" y="31880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904875</xdr:rowOff>
    </xdr:to>
    <xdr:pic>
      <xdr:nvPicPr>
        <xdr:cNvPr id="1053" name="Immagine 58" descr="http://www.dedcertosafirenze.com/immagini/2022/RVW41920670RS0B999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0" y="33023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904875</xdr:rowOff>
    </xdr:to>
    <xdr:pic>
      <xdr:nvPicPr>
        <xdr:cNvPr id="1054" name="Immagine 60" descr="http://www.dedcertosafirenze.com/immagini/2022/RVW41920670RS0B999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0" y="34166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904875</xdr:rowOff>
    </xdr:to>
    <xdr:pic>
      <xdr:nvPicPr>
        <xdr:cNvPr id="1055" name="Immagine 62" descr="http://www.dedcertosafirenze.com/immagini/2022/RVW41920670RS0B999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0" y="35309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904875</xdr:rowOff>
    </xdr:to>
    <xdr:pic>
      <xdr:nvPicPr>
        <xdr:cNvPr id="1056" name="Immagine 64" descr="http://www.dedcertosafirenze.com/immagini/2022/RVW41920670RS0B999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0" y="36452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904875</xdr:rowOff>
    </xdr:to>
    <xdr:pic>
      <xdr:nvPicPr>
        <xdr:cNvPr id="1057" name="Immagine 66" descr="http://www.dedcertosafirenze.com/immagini/2022/RVW41920670RS0B999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0" y="37595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904875</xdr:rowOff>
    </xdr:to>
    <xdr:pic>
      <xdr:nvPicPr>
        <xdr:cNvPr id="1058" name="Immagine 68" descr="http://www.dedcertosafirenze.com/immagini/2022/RVW41920670RS0B999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0" y="38738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904875</xdr:rowOff>
    </xdr:to>
    <xdr:pic>
      <xdr:nvPicPr>
        <xdr:cNvPr id="1059" name="Immagine 70" descr="http://www.dedcertosafirenze.com/immagini/2022/RVW41920670RS0B999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0" y="39881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904875</xdr:rowOff>
    </xdr:to>
    <xdr:pic>
      <xdr:nvPicPr>
        <xdr:cNvPr id="1060" name="Immagine 72" descr="http://www.dedcertosafirenze.com/immagini/2022/RVW41920670RS0B999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0" y="41024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1066800</xdr:rowOff>
    </xdr:to>
    <xdr:pic>
      <xdr:nvPicPr>
        <xdr:cNvPr id="1061" name="Immagine 74" descr="http://www.dedcertosafirenze.com/immagini/2022/RVW42918060DVT9999.JPG"/>
        <xdr:cNvPicPr>
          <a:picLocks noChangeAspect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0" y="42167175"/>
          <a:ext cx="11430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39</xdr:row>
      <xdr:rowOff>1066800</xdr:rowOff>
    </xdr:to>
    <xdr:pic>
      <xdr:nvPicPr>
        <xdr:cNvPr id="1062" name="Immagine 76" descr="http://www.dedcertosafirenze.com/immagini/2022/RVW42918060DVT9999.JPG"/>
        <xdr:cNvPicPr>
          <a:picLocks noChangeAspect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0" y="43310175"/>
          <a:ext cx="11430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40</xdr:row>
      <xdr:rowOff>1066800</xdr:rowOff>
    </xdr:to>
    <xdr:pic>
      <xdr:nvPicPr>
        <xdr:cNvPr id="1063" name="Immagine 78" descr="http://www.dedcertosafirenze.com/immagini/2022/RVW42918060DVT9999.JPG"/>
        <xdr:cNvPicPr>
          <a:picLocks noChangeAspect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0" y="44453175"/>
          <a:ext cx="11430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41</xdr:row>
      <xdr:rowOff>1066800</xdr:rowOff>
    </xdr:to>
    <xdr:pic>
      <xdr:nvPicPr>
        <xdr:cNvPr id="1064" name="Immagine 80" descr="http://www.dedcertosafirenze.com/immagini/2022/RVW42918060DVT9999.JPG"/>
        <xdr:cNvPicPr>
          <a:picLocks noChangeAspect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0" y="45596175"/>
          <a:ext cx="11430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42</xdr:row>
      <xdr:rowOff>1066800</xdr:rowOff>
    </xdr:to>
    <xdr:pic>
      <xdr:nvPicPr>
        <xdr:cNvPr id="1065" name="Immagine 82" descr="http://www.dedcertosafirenze.com/immagini/2022/RVW42918060DVT9999.JPG"/>
        <xdr:cNvPicPr>
          <a:picLocks noChangeAspect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0" y="46739175"/>
          <a:ext cx="11430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43</xdr:row>
      <xdr:rowOff>914400</xdr:rowOff>
    </xdr:to>
    <xdr:pic>
      <xdr:nvPicPr>
        <xdr:cNvPr id="1066" name="Immagine 84" descr="http://www.dedcertosafirenze.com/immagini/2022/RVW44826290MFX4361.JPG"/>
        <xdr:cNvPicPr>
          <a:picLocks noChangeAspect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0" y="47882175"/>
          <a:ext cx="1143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44</xdr:row>
      <xdr:rowOff>914400</xdr:rowOff>
    </xdr:to>
    <xdr:pic>
      <xdr:nvPicPr>
        <xdr:cNvPr id="1067" name="Immagine 86" descr="http://www.dedcertosafirenze.com/immagini/2022/RVW44826290MFX4361.JPG"/>
        <xdr:cNvPicPr>
          <a:picLocks noChangeAspect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0" y="49025175"/>
          <a:ext cx="1143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45</xdr:row>
      <xdr:rowOff>914400</xdr:rowOff>
    </xdr:to>
    <xdr:pic>
      <xdr:nvPicPr>
        <xdr:cNvPr id="1068" name="Immagine 88" descr="http://www.dedcertosafirenze.com/immagini/2022/RVW44826290MFX4361.JPG"/>
        <xdr:cNvPicPr>
          <a:picLocks noChangeAspect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0" y="50168175"/>
          <a:ext cx="1143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857250</xdr:colOff>
      <xdr:row>47</xdr:row>
      <xdr:rowOff>0</xdr:rowOff>
    </xdr:to>
    <xdr:pic>
      <xdr:nvPicPr>
        <xdr:cNvPr id="1069" name="Immagine 90" descr="http://www.dedcertosafirenze.com/immagini/2022/RVW46919780O20B999.JPG"/>
        <xdr:cNvPicPr>
          <a:picLocks noChangeAspect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0" y="51311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857250</xdr:colOff>
      <xdr:row>48</xdr:row>
      <xdr:rowOff>0</xdr:rowOff>
    </xdr:to>
    <xdr:pic>
      <xdr:nvPicPr>
        <xdr:cNvPr id="1070" name="Immagine 92" descr="http://www.dedcertosafirenze.com/immagini/2022/RVW46919780O20B999.JPG"/>
        <xdr:cNvPicPr>
          <a:picLocks noChangeAspect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0" y="52454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857250</xdr:colOff>
      <xdr:row>49</xdr:row>
      <xdr:rowOff>0</xdr:rowOff>
    </xdr:to>
    <xdr:pic>
      <xdr:nvPicPr>
        <xdr:cNvPr id="1071" name="Immagine 94" descr="http://www.dedcertosafirenze.com/immagini/2022/RVW46919780O20B999.JPG"/>
        <xdr:cNvPicPr>
          <a:picLocks noChangeAspect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0" y="53597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857250</xdr:colOff>
      <xdr:row>50</xdr:row>
      <xdr:rowOff>0</xdr:rowOff>
    </xdr:to>
    <xdr:pic>
      <xdr:nvPicPr>
        <xdr:cNvPr id="1072" name="Immagine 96" descr="http://www.dedcertosafirenze.com/immagini/2022/RVW46919780O20B999.JPG"/>
        <xdr:cNvPicPr>
          <a:picLocks noChangeAspect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0" y="54740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50</xdr:row>
      <xdr:rowOff>1076325</xdr:rowOff>
    </xdr:to>
    <xdr:pic>
      <xdr:nvPicPr>
        <xdr:cNvPr id="1073" name="Immagine 98" descr="http://www.dedcertosafirenze.com/immagini/2022/RVW47220280HUWB999.JPG"/>
        <xdr:cNvPicPr>
          <a:picLocks noChangeAspect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0" y="55883175"/>
          <a:ext cx="11430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51</xdr:row>
      <xdr:rowOff>1076325</xdr:rowOff>
    </xdr:to>
    <xdr:pic>
      <xdr:nvPicPr>
        <xdr:cNvPr id="1074" name="Immagine 100" descr="http://www.dedcertosafirenze.com/immagini/2022/RVW47220280HUWB999.JPG"/>
        <xdr:cNvPicPr>
          <a:picLocks noChangeAspect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0" y="57026175"/>
          <a:ext cx="11430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1076325</xdr:rowOff>
    </xdr:to>
    <xdr:pic>
      <xdr:nvPicPr>
        <xdr:cNvPr id="1075" name="Immagine 102" descr="http://www.dedcertosafirenze.com/immagini/2022/RVW47220280HUWB999.JPG"/>
        <xdr:cNvPicPr>
          <a:picLocks noChangeAspect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0" y="58169175"/>
          <a:ext cx="11430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1076325</xdr:rowOff>
    </xdr:to>
    <xdr:pic>
      <xdr:nvPicPr>
        <xdr:cNvPr id="1076" name="Immagine 104" descr="http://www.dedcertosafirenze.com/immagini/2022/RVW47220280HUWB999.JPG"/>
        <xdr:cNvPicPr>
          <a:picLocks noChangeAspect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0" y="59312175"/>
          <a:ext cx="11430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1076325</xdr:rowOff>
    </xdr:to>
    <xdr:pic>
      <xdr:nvPicPr>
        <xdr:cNvPr id="1077" name="Immagine 106" descr="http://www.dedcertosafirenze.com/immagini/2022/RVW47220280HUWB999.JPG"/>
        <xdr:cNvPicPr>
          <a:picLocks noChangeAspect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0" y="60455175"/>
          <a:ext cx="11430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55</xdr:row>
      <xdr:rowOff>1076325</xdr:rowOff>
    </xdr:to>
    <xdr:pic>
      <xdr:nvPicPr>
        <xdr:cNvPr id="1078" name="Immagine 108" descr="http://www.dedcertosafirenze.com/immagini/2022/RVW47220280HUWB999.JPG"/>
        <xdr:cNvPicPr>
          <a:picLocks noChangeAspect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0" y="61598175"/>
          <a:ext cx="11430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866775</xdr:rowOff>
    </xdr:to>
    <xdr:pic>
      <xdr:nvPicPr>
        <xdr:cNvPr id="1079" name="Immagine 124" descr="http://www.dedcertosafirenze.com/immagini/2022/RVW49321710YQ0B999.JPG"/>
        <xdr:cNvPicPr>
          <a:picLocks noChangeAspect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0" y="627411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866775</xdr:rowOff>
    </xdr:to>
    <xdr:pic>
      <xdr:nvPicPr>
        <xdr:cNvPr id="1080" name="Immagine 126" descr="http://www.dedcertosafirenze.com/immagini/2022/RVW49321710YQ0B999.JPG"/>
        <xdr:cNvPicPr>
          <a:picLocks noChangeAspect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0" y="638841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58</xdr:row>
      <xdr:rowOff>866775</xdr:rowOff>
    </xdr:to>
    <xdr:pic>
      <xdr:nvPicPr>
        <xdr:cNvPr id="1081" name="Immagine 128" descr="http://www.dedcertosafirenze.com/immagini/2022/RVW49321710YQ0B999.JPG"/>
        <xdr:cNvPicPr>
          <a:picLocks noChangeAspect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0" y="650271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59</xdr:row>
      <xdr:rowOff>866775</xdr:rowOff>
    </xdr:to>
    <xdr:pic>
      <xdr:nvPicPr>
        <xdr:cNvPr id="1082" name="Immagine 130" descr="http://www.dedcertosafirenze.com/immagini/2022/RVW49321710YQ0B999.JPG"/>
        <xdr:cNvPicPr>
          <a:picLocks noChangeAspect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0" y="661701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60</xdr:row>
      <xdr:rowOff>866775</xdr:rowOff>
    </xdr:to>
    <xdr:pic>
      <xdr:nvPicPr>
        <xdr:cNvPr id="1083" name="Immagine 132" descr="http://www.dedcertosafirenze.com/immagini/2022/RVW49321710YQ0B999.JPG"/>
        <xdr:cNvPicPr>
          <a:picLocks noChangeAspect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0" y="673131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866775</xdr:rowOff>
    </xdr:to>
    <xdr:pic>
      <xdr:nvPicPr>
        <xdr:cNvPr id="1084" name="Immagine 134" descr="http://www.dedcertosafirenze.com/immagini/2022/RVW49321710YQ0B999.JPG"/>
        <xdr:cNvPicPr>
          <a:picLocks noChangeAspect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0" y="684561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838200</xdr:rowOff>
    </xdr:to>
    <xdr:pic>
      <xdr:nvPicPr>
        <xdr:cNvPr id="1085" name="Immagine 136" descr="http://www.dedcertosafirenze.com/immagini/2022/RVW49621860O20G839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0" y="695991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838200</xdr:rowOff>
    </xdr:to>
    <xdr:pic>
      <xdr:nvPicPr>
        <xdr:cNvPr id="1086" name="Immagine 138" descr="http://www.dedcertosafirenze.com/immagini/2022/RVW49621860O20G839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0" y="707421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64</xdr:row>
      <xdr:rowOff>838200</xdr:rowOff>
    </xdr:to>
    <xdr:pic>
      <xdr:nvPicPr>
        <xdr:cNvPr id="1087" name="Immagine 140" descr="http://www.dedcertosafirenze.com/immagini/2022/RVW49621860O20G839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0" y="718851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65</xdr:row>
      <xdr:rowOff>838200</xdr:rowOff>
    </xdr:to>
    <xdr:pic>
      <xdr:nvPicPr>
        <xdr:cNvPr id="1088" name="Immagine 142" descr="http://www.dedcertosafirenze.com/immagini/2022/RVW49621860O20G839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0" y="730281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66</xdr:row>
      <xdr:rowOff>838200</xdr:rowOff>
    </xdr:to>
    <xdr:pic>
      <xdr:nvPicPr>
        <xdr:cNvPr id="1089" name="Immagine 144" descr="http://www.dedcertosafirenze.com/immagini/2022/RVW49621860O20G839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0" y="741711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67</xdr:row>
      <xdr:rowOff>838200</xdr:rowOff>
    </xdr:to>
    <xdr:pic>
      <xdr:nvPicPr>
        <xdr:cNvPr id="1090" name="Immagine 146" descr="http://www.dedcertosafirenze.com/immagini/2022/RVW49621860O20G839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0" y="753141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68</xdr:row>
      <xdr:rowOff>838200</xdr:rowOff>
    </xdr:to>
    <xdr:pic>
      <xdr:nvPicPr>
        <xdr:cNvPr id="1091" name="Immagine 148" descr="http://www.dedcertosafirenze.com/immagini/2022/RVW49621860O20G839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0" y="764571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69</xdr:row>
      <xdr:rowOff>838200</xdr:rowOff>
    </xdr:to>
    <xdr:pic>
      <xdr:nvPicPr>
        <xdr:cNvPr id="1092" name="Immagine 150" descr="http://www.dedcertosafirenze.com/immagini/2022/RVW49621860O20G839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0" y="776001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70</xdr:row>
      <xdr:rowOff>838200</xdr:rowOff>
    </xdr:to>
    <xdr:pic>
      <xdr:nvPicPr>
        <xdr:cNvPr id="1093" name="Immagine 152" descr="http://www.dedcertosafirenze.com/immagini/2022/RVW49621860O20G839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0" y="787431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71</xdr:row>
      <xdr:rowOff>838200</xdr:rowOff>
    </xdr:to>
    <xdr:pic>
      <xdr:nvPicPr>
        <xdr:cNvPr id="1094" name="Immagine 154" descr="http://www.dedcertosafirenze.com/immagini/2022/RVW49621860O20G839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0" y="798861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923925</xdr:rowOff>
    </xdr:to>
    <xdr:pic>
      <xdr:nvPicPr>
        <xdr:cNvPr id="1095" name="Immagine 156" descr="http://www.dedcertosafirenze.com/immagini/2022/RVW49622580JL9C019.JPG"/>
        <xdr:cNvPicPr>
          <a:picLocks noChangeAspect="1"/>
        </xdr:cNvPicPr>
      </xdr:nvPicPr>
      <xdr:blipFill>
        <a:blip xmlns:r="http://schemas.openxmlformats.org/officeDocument/2006/relationships" r:link="rId14" cstate="print"/>
        <a:srcRect/>
        <a:stretch>
          <a:fillRect/>
        </a:stretch>
      </xdr:blipFill>
      <xdr:spPr bwMode="auto">
        <a:xfrm>
          <a:off x="0" y="81029175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923925</xdr:rowOff>
    </xdr:to>
    <xdr:pic>
      <xdr:nvPicPr>
        <xdr:cNvPr id="1096" name="Immagine 158" descr="http://www.dedcertosafirenze.com/immagini/2022/RVW49622580JL9C019.JPG"/>
        <xdr:cNvPicPr>
          <a:picLocks noChangeAspect="1"/>
        </xdr:cNvPicPr>
      </xdr:nvPicPr>
      <xdr:blipFill>
        <a:blip xmlns:r="http://schemas.openxmlformats.org/officeDocument/2006/relationships" r:link="rId14" cstate="print"/>
        <a:srcRect/>
        <a:stretch>
          <a:fillRect/>
        </a:stretch>
      </xdr:blipFill>
      <xdr:spPr bwMode="auto">
        <a:xfrm>
          <a:off x="0" y="82172175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923925</xdr:rowOff>
    </xdr:to>
    <xdr:pic>
      <xdr:nvPicPr>
        <xdr:cNvPr id="1097" name="Immagine 160" descr="http://www.dedcertosafirenze.com/immagini/2022/RVW49622580JL9C019.JPG"/>
        <xdr:cNvPicPr>
          <a:picLocks noChangeAspect="1"/>
        </xdr:cNvPicPr>
      </xdr:nvPicPr>
      <xdr:blipFill>
        <a:blip xmlns:r="http://schemas.openxmlformats.org/officeDocument/2006/relationships" r:link="rId14" cstate="print"/>
        <a:srcRect/>
        <a:stretch>
          <a:fillRect/>
        </a:stretch>
      </xdr:blipFill>
      <xdr:spPr bwMode="auto">
        <a:xfrm>
          <a:off x="0" y="83315175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923925</xdr:rowOff>
    </xdr:to>
    <xdr:pic>
      <xdr:nvPicPr>
        <xdr:cNvPr id="1098" name="Immagine 162" descr="http://www.dedcertosafirenze.com/immagini/2022/RVW49622580JL9C019.JPG"/>
        <xdr:cNvPicPr>
          <a:picLocks noChangeAspect="1"/>
        </xdr:cNvPicPr>
      </xdr:nvPicPr>
      <xdr:blipFill>
        <a:blip xmlns:r="http://schemas.openxmlformats.org/officeDocument/2006/relationships" r:link="rId14" cstate="print"/>
        <a:srcRect/>
        <a:stretch>
          <a:fillRect/>
        </a:stretch>
      </xdr:blipFill>
      <xdr:spPr bwMode="auto">
        <a:xfrm>
          <a:off x="0" y="84458175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76</xdr:row>
      <xdr:rowOff>904875</xdr:rowOff>
    </xdr:to>
    <xdr:pic>
      <xdr:nvPicPr>
        <xdr:cNvPr id="1099" name="Immagine 164" descr="http://www.dedcertosafirenze.com/immagini/2022/RVW49622580JWS2Z42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0" y="85601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77</xdr:row>
      <xdr:rowOff>904875</xdr:rowOff>
    </xdr:to>
    <xdr:pic>
      <xdr:nvPicPr>
        <xdr:cNvPr id="1100" name="Immagine 166" descr="http://www.dedcertosafirenze.com/immagini/2022/RVW49622580JWS2Z42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0" y="86744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904875</xdr:rowOff>
    </xdr:to>
    <xdr:pic>
      <xdr:nvPicPr>
        <xdr:cNvPr id="1101" name="Immagine 168" descr="http://www.dedcertosafirenze.com/immagini/2022/RVW49622580JWS2Z42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0" y="87887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79</xdr:row>
      <xdr:rowOff>904875</xdr:rowOff>
    </xdr:to>
    <xdr:pic>
      <xdr:nvPicPr>
        <xdr:cNvPr id="1102" name="Immagine 170" descr="http://www.dedcertosafirenze.com/immagini/2022/RVW49622580JWS2Z42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0" y="89030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80</xdr:row>
      <xdr:rowOff>904875</xdr:rowOff>
    </xdr:to>
    <xdr:pic>
      <xdr:nvPicPr>
        <xdr:cNvPr id="1103" name="Immagine 172" descr="http://www.dedcertosafirenze.com/immagini/2022/RVW49622580JWS2Z42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0" y="90173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81</xdr:row>
      <xdr:rowOff>904875</xdr:rowOff>
    </xdr:to>
    <xdr:pic>
      <xdr:nvPicPr>
        <xdr:cNvPr id="1104" name="Immagine 174" descr="http://www.dedcertosafirenze.com/immagini/2022/RVW49622580JWS2Z42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0" y="91316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82</xdr:row>
      <xdr:rowOff>904875</xdr:rowOff>
    </xdr:to>
    <xdr:pic>
      <xdr:nvPicPr>
        <xdr:cNvPr id="1105" name="Immagine 176" descr="http://www.dedcertosafirenze.com/immagini/2022/RVW49622580JWS2Z42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0" y="92459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83</xdr:row>
      <xdr:rowOff>904875</xdr:rowOff>
    </xdr:to>
    <xdr:pic>
      <xdr:nvPicPr>
        <xdr:cNvPr id="1106" name="Immagine 178" descr="http://www.dedcertosafirenze.com/immagini/2022/RVW49622580JWS2Z42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0" y="93602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84</xdr:row>
      <xdr:rowOff>904875</xdr:rowOff>
    </xdr:to>
    <xdr:pic>
      <xdr:nvPicPr>
        <xdr:cNvPr id="1107" name="Immagine 180" descr="http://www.dedcertosafirenze.com/immagini/2022/RVW49622580JWS2Z42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0" y="94745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85</xdr:row>
      <xdr:rowOff>904875</xdr:rowOff>
    </xdr:to>
    <xdr:pic>
      <xdr:nvPicPr>
        <xdr:cNvPr id="1108" name="Immagine 182" descr="http://www.dedcertosafirenze.com/immagini/2022/RVW49622580JWS2Z42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0" y="958881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857250</xdr:colOff>
      <xdr:row>87</xdr:row>
      <xdr:rowOff>0</xdr:rowOff>
    </xdr:to>
    <xdr:pic>
      <xdr:nvPicPr>
        <xdr:cNvPr id="1109" name="Immagine 184" descr="http://www.dedcertosafirenze.com/immagini/2022/RVW49622650O20B999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0" y="97031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857250</xdr:colOff>
      <xdr:row>88</xdr:row>
      <xdr:rowOff>0</xdr:rowOff>
    </xdr:to>
    <xdr:pic>
      <xdr:nvPicPr>
        <xdr:cNvPr id="1110" name="Immagine 186" descr="http://www.dedcertosafirenze.com/immagini/2022/RVW49622650O20B999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0" y="98174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857250</xdr:colOff>
      <xdr:row>89</xdr:row>
      <xdr:rowOff>0</xdr:rowOff>
    </xdr:to>
    <xdr:pic>
      <xdr:nvPicPr>
        <xdr:cNvPr id="1111" name="Immagine 188" descr="http://www.dedcertosafirenze.com/immagini/2022/RVW49622650O20B999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0" y="99317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857250</xdr:colOff>
      <xdr:row>90</xdr:row>
      <xdr:rowOff>0</xdr:rowOff>
    </xdr:to>
    <xdr:pic>
      <xdr:nvPicPr>
        <xdr:cNvPr id="1112" name="Immagine 190" descr="http://www.dedcertosafirenze.com/immagini/2022/RVW49622650O20B999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0" y="100460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857250</xdr:colOff>
      <xdr:row>91</xdr:row>
      <xdr:rowOff>0</xdr:rowOff>
    </xdr:to>
    <xdr:pic>
      <xdr:nvPicPr>
        <xdr:cNvPr id="1113" name="Immagine 192" descr="http://www.dedcertosafirenze.com/immagini/2022/RVW49622650O20B999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0" y="101603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857250</xdr:colOff>
      <xdr:row>92</xdr:row>
      <xdr:rowOff>0</xdr:rowOff>
    </xdr:to>
    <xdr:pic>
      <xdr:nvPicPr>
        <xdr:cNvPr id="1114" name="Immagine 194" descr="http://www.dedcertosafirenze.com/immagini/2022/RVW49622650O20B999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0" y="102746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857250</xdr:colOff>
      <xdr:row>93</xdr:row>
      <xdr:rowOff>0</xdr:rowOff>
    </xdr:to>
    <xdr:pic>
      <xdr:nvPicPr>
        <xdr:cNvPr id="1115" name="Immagine 196" descr="http://www.dedcertosafirenze.com/immagini/2022/RVW49622650O20B999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0" y="103889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857250</xdr:colOff>
      <xdr:row>94</xdr:row>
      <xdr:rowOff>0</xdr:rowOff>
    </xdr:to>
    <xdr:pic>
      <xdr:nvPicPr>
        <xdr:cNvPr id="1116" name="Immagine 198" descr="http://www.dedcertosafirenze.com/immagini/2022/RVW49622650O20B999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0" y="105032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857250</xdr:colOff>
      <xdr:row>95</xdr:row>
      <xdr:rowOff>0</xdr:rowOff>
    </xdr:to>
    <xdr:pic>
      <xdr:nvPicPr>
        <xdr:cNvPr id="1117" name="Immagine 200" descr="http://www.dedcertosafirenze.com/immagini/2022/RVW49622650O20B999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0" y="1061751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904875</xdr:colOff>
      <xdr:row>96</xdr:row>
      <xdr:rowOff>0</xdr:rowOff>
    </xdr:to>
    <xdr:pic>
      <xdr:nvPicPr>
        <xdr:cNvPr id="1118" name="Immagine 202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07318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904875</xdr:colOff>
      <xdr:row>97</xdr:row>
      <xdr:rowOff>0</xdr:rowOff>
    </xdr:to>
    <xdr:pic>
      <xdr:nvPicPr>
        <xdr:cNvPr id="1119" name="Immagine 204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08461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904875</xdr:colOff>
      <xdr:row>98</xdr:row>
      <xdr:rowOff>0</xdr:rowOff>
    </xdr:to>
    <xdr:pic>
      <xdr:nvPicPr>
        <xdr:cNvPr id="1120" name="Immagine 206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09604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904875</xdr:colOff>
      <xdr:row>99</xdr:row>
      <xdr:rowOff>0</xdr:rowOff>
    </xdr:to>
    <xdr:pic>
      <xdr:nvPicPr>
        <xdr:cNvPr id="1121" name="Immagine 208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10747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904875</xdr:colOff>
      <xdr:row>100</xdr:row>
      <xdr:rowOff>0</xdr:rowOff>
    </xdr:to>
    <xdr:pic>
      <xdr:nvPicPr>
        <xdr:cNvPr id="1122" name="Immagine 210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11890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904875</xdr:colOff>
      <xdr:row>101</xdr:row>
      <xdr:rowOff>0</xdr:rowOff>
    </xdr:to>
    <xdr:pic>
      <xdr:nvPicPr>
        <xdr:cNvPr id="1123" name="Immagine 212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13033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904875</xdr:colOff>
      <xdr:row>102</xdr:row>
      <xdr:rowOff>0</xdr:rowOff>
    </xdr:to>
    <xdr:pic>
      <xdr:nvPicPr>
        <xdr:cNvPr id="1124" name="Immagine 214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14176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904875</xdr:colOff>
      <xdr:row>103</xdr:row>
      <xdr:rowOff>0</xdr:rowOff>
    </xdr:to>
    <xdr:pic>
      <xdr:nvPicPr>
        <xdr:cNvPr id="1125" name="Immagine 216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15319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904875</xdr:colOff>
      <xdr:row>104</xdr:row>
      <xdr:rowOff>0</xdr:rowOff>
    </xdr:to>
    <xdr:pic>
      <xdr:nvPicPr>
        <xdr:cNvPr id="1126" name="Immagine 218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16462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904875</xdr:colOff>
      <xdr:row>105</xdr:row>
      <xdr:rowOff>0</xdr:rowOff>
    </xdr:to>
    <xdr:pic>
      <xdr:nvPicPr>
        <xdr:cNvPr id="1127" name="Immagine 220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17605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904875</xdr:colOff>
      <xdr:row>106</xdr:row>
      <xdr:rowOff>0</xdr:rowOff>
    </xdr:to>
    <xdr:pic>
      <xdr:nvPicPr>
        <xdr:cNvPr id="1128" name="Immagine 222" descr="http://www.dedcertosafirenze.com/immagini/2022/RVW49622660CFEB999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0" y="118748175"/>
          <a:ext cx="9048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942975</xdr:colOff>
      <xdr:row>107</xdr:row>
      <xdr:rowOff>0</xdr:rowOff>
    </xdr:to>
    <xdr:pic>
      <xdr:nvPicPr>
        <xdr:cNvPr id="1129" name="Immagine 224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19891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942975</xdr:colOff>
      <xdr:row>108</xdr:row>
      <xdr:rowOff>0</xdr:rowOff>
    </xdr:to>
    <xdr:pic>
      <xdr:nvPicPr>
        <xdr:cNvPr id="1130" name="Immagine 226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21034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942975</xdr:colOff>
      <xdr:row>109</xdr:row>
      <xdr:rowOff>0</xdr:rowOff>
    </xdr:to>
    <xdr:pic>
      <xdr:nvPicPr>
        <xdr:cNvPr id="1131" name="Immagine 228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22177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942975</xdr:colOff>
      <xdr:row>110</xdr:row>
      <xdr:rowOff>0</xdr:rowOff>
    </xdr:to>
    <xdr:pic>
      <xdr:nvPicPr>
        <xdr:cNvPr id="1132" name="Immagine 230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23320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942975</xdr:colOff>
      <xdr:row>111</xdr:row>
      <xdr:rowOff>0</xdr:rowOff>
    </xdr:to>
    <xdr:pic>
      <xdr:nvPicPr>
        <xdr:cNvPr id="1133" name="Immagine 232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24463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942975</xdr:colOff>
      <xdr:row>112</xdr:row>
      <xdr:rowOff>0</xdr:rowOff>
    </xdr:to>
    <xdr:pic>
      <xdr:nvPicPr>
        <xdr:cNvPr id="1134" name="Immagine 234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25606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942975</xdr:colOff>
      <xdr:row>113</xdr:row>
      <xdr:rowOff>0</xdr:rowOff>
    </xdr:to>
    <xdr:pic>
      <xdr:nvPicPr>
        <xdr:cNvPr id="1135" name="Immagine 236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26749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942975</xdr:colOff>
      <xdr:row>114</xdr:row>
      <xdr:rowOff>0</xdr:rowOff>
    </xdr:to>
    <xdr:pic>
      <xdr:nvPicPr>
        <xdr:cNvPr id="1136" name="Immagine 238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27892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942975</xdr:colOff>
      <xdr:row>115</xdr:row>
      <xdr:rowOff>0</xdr:rowOff>
    </xdr:to>
    <xdr:pic>
      <xdr:nvPicPr>
        <xdr:cNvPr id="1137" name="Immagine 240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29035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942975</xdr:colOff>
      <xdr:row>116</xdr:row>
      <xdr:rowOff>0</xdr:rowOff>
    </xdr:to>
    <xdr:pic>
      <xdr:nvPicPr>
        <xdr:cNvPr id="1138" name="Immagine 242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30178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942975</xdr:colOff>
      <xdr:row>117</xdr:row>
      <xdr:rowOff>0</xdr:rowOff>
    </xdr:to>
    <xdr:pic>
      <xdr:nvPicPr>
        <xdr:cNvPr id="1139" name="Immagine 244" descr="http://www.dedcertosafirenze.com/immagini/2022/RVW49622670O20B999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0" y="131321175"/>
          <a:ext cx="94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962025</xdr:colOff>
      <xdr:row>118</xdr:row>
      <xdr:rowOff>0</xdr:rowOff>
    </xdr:to>
    <xdr:pic>
      <xdr:nvPicPr>
        <xdr:cNvPr id="1140" name="Immagine 246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32464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962025</xdr:colOff>
      <xdr:row>119</xdr:row>
      <xdr:rowOff>0</xdr:rowOff>
    </xdr:to>
    <xdr:pic>
      <xdr:nvPicPr>
        <xdr:cNvPr id="1141" name="Immagine 248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33607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962025</xdr:colOff>
      <xdr:row>120</xdr:row>
      <xdr:rowOff>0</xdr:rowOff>
    </xdr:to>
    <xdr:pic>
      <xdr:nvPicPr>
        <xdr:cNvPr id="1142" name="Immagine 250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34750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962025</xdr:colOff>
      <xdr:row>121</xdr:row>
      <xdr:rowOff>0</xdr:rowOff>
    </xdr:to>
    <xdr:pic>
      <xdr:nvPicPr>
        <xdr:cNvPr id="1143" name="Immagine 252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35893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962025</xdr:colOff>
      <xdr:row>122</xdr:row>
      <xdr:rowOff>0</xdr:rowOff>
    </xdr:to>
    <xdr:pic>
      <xdr:nvPicPr>
        <xdr:cNvPr id="1144" name="Immagine 254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37036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962025</xdr:colOff>
      <xdr:row>123</xdr:row>
      <xdr:rowOff>0</xdr:rowOff>
    </xdr:to>
    <xdr:pic>
      <xdr:nvPicPr>
        <xdr:cNvPr id="1145" name="Immagine 256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38179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962025</xdr:colOff>
      <xdr:row>124</xdr:row>
      <xdr:rowOff>0</xdr:rowOff>
    </xdr:to>
    <xdr:pic>
      <xdr:nvPicPr>
        <xdr:cNvPr id="1146" name="Immagine 258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39322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962025</xdr:colOff>
      <xdr:row>125</xdr:row>
      <xdr:rowOff>0</xdr:rowOff>
    </xdr:to>
    <xdr:pic>
      <xdr:nvPicPr>
        <xdr:cNvPr id="1147" name="Immagine 260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40465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962025</xdr:colOff>
      <xdr:row>126</xdr:row>
      <xdr:rowOff>0</xdr:rowOff>
    </xdr:to>
    <xdr:pic>
      <xdr:nvPicPr>
        <xdr:cNvPr id="1148" name="Immagine 262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41608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962025</xdr:colOff>
      <xdr:row>127</xdr:row>
      <xdr:rowOff>0</xdr:rowOff>
    </xdr:to>
    <xdr:pic>
      <xdr:nvPicPr>
        <xdr:cNvPr id="1149" name="Immagine 264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42751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962025</xdr:colOff>
      <xdr:row>128</xdr:row>
      <xdr:rowOff>0</xdr:rowOff>
    </xdr:to>
    <xdr:pic>
      <xdr:nvPicPr>
        <xdr:cNvPr id="1150" name="Immagine 266" descr="http://www.dedcertosafirenze.com/immagini/2022/RVW49622670O20R406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0" y="143894175"/>
          <a:ext cx="962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130</xdr:row>
      <xdr:rowOff>895350</xdr:rowOff>
    </xdr:to>
    <xdr:pic>
      <xdr:nvPicPr>
        <xdr:cNvPr id="1151" name="Immagine 268" descr="http://www.dedcertosafirenze.com/immagini/2022/RVW51323710RS0B999.JPG"/>
        <xdr:cNvPicPr>
          <a:picLocks noChangeAspect="1"/>
        </xdr:cNvPicPr>
      </xdr:nvPicPr>
      <xdr:blipFill>
        <a:blip xmlns:r="http://schemas.openxmlformats.org/officeDocument/2006/relationships" r:link="rId20" cstate="print"/>
        <a:srcRect/>
        <a:stretch>
          <a:fillRect/>
        </a:stretch>
      </xdr:blipFill>
      <xdr:spPr bwMode="auto">
        <a:xfrm>
          <a:off x="0" y="1454181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131</xdr:row>
      <xdr:rowOff>895350</xdr:rowOff>
    </xdr:to>
    <xdr:pic>
      <xdr:nvPicPr>
        <xdr:cNvPr id="1152" name="Immagine 270" descr="http://www.dedcertosafirenze.com/immagini/2022/RVW51323710RS0B999.JPG"/>
        <xdr:cNvPicPr>
          <a:picLocks noChangeAspect="1"/>
        </xdr:cNvPicPr>
      </xdr:nvPicPr>
      <xdr:blipFill>
        <a:blip xmlns:r="http://schemas.openxmlformats.org/officeDocument/2006/relationships" r:link="rId20" cstate="print"/>
        <a:srcRect/>
        <a:stretch>
          <a:fillRect/>
        </a:stretch>
      </xdr:blipFill>
      <xdr:spPr bwMode="auto">
        <a:xfrm>
          <a:off x="0" y="1465611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132</xdr:row>
      <xdr:rowOff>895350</xdr:rowOff>
    </xdr:to>
    <xdr:pic>
      <xdr:nvPicPr>
        <xdr:cNvPr id="1153" name="Immagine 272" descr="http://www.dedcertosafirenze.com/immagini/2022/RVW51323710RS0B999.JPG"/>
        <xdr:cNvPicPr>
          <a:picLocks noChangeAspect="1"/>
        </xdr:cNvPicPr>
      </xdr:nvPicPr>
      <xdr:blipFill>
        <a:blip xmlns:r="http://schemas.openxmlformats.org/officeDocument/2006/relationships" r:link="rId20" cstate="print"/>
        <a:srcRect/>
        <a:stretch>
          <a:fillRect/>
        </a:stretch>
      </xdr:blipFill>
      <xdr:spPr bwMode="auto">
        <a:xfrm>
          <a:off x="0" y="1477041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133</xdr:row>
      <xdr:rowOff>895350</xdr:rowOff>
    </xdr:to>
    <xdr:pic>
      <xdr:nvPicPr>
        <xdr:cNvPr id="1154" name="Immagine 274" descr="http://www.dedcertosafirenze.com/immagini/2022/RVW51323710RS0B999.JPG"/>
        <xdr:cNvPicPr>
          <a:picLocks noChangeAspect="1"/>
        </xdr:cNvPicPr>
      </xdr:nvPicPr>
      <xdr:blipFill>
        <a:blip xmlns:r="http://schemas.openxmlformats.org/officeDocument/2006/relationships" r:link="rId20" cstate="print"/>
        <a:srcRect/>
        <a:stretch>
          <a:fillRect/>
        </a:stretch>
      </xdr:blipFill>
      <xdr:spPr bwMode="auto">
        <a:xfrm>
          <a:off x="0" y="1488471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209550</xdr:colOff>
      <xdr:row>0</xdr:row>
      <xdr:rowOff>561975</xdr:rowOff>
    </xdr:to>
    <xdr:pic>
      <xdr:nvPicPr>
        <xdr:cNvPr id="1155" name="Immagine 275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38100"/>
          <a:ext cx="22288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abSelected="1" workbookViewId="0">
      <selection activeCell="W4" sqref="W4"/>
    </sheetView>
  </sheetViews>
  <sheetFormatPr defaultRowHeight="15" x14ac:dyDescent="0.25"/>
  <cols>
    <col min="1" max="1" width="17.140625" style="3" customWidth="1"/>
    <col min="2" max="2" width="13.140625" style="3" bestFit="1" customWidth="1"/>
    <col min="3" max="4" width="13.42578125" style="3" bestFit="1" customWidth="1"/>
    <col min="5" max="5" width="8.5703125" style="3" bestFit="1" customWidth="1"/>
    <col min="6" max="6" width="6.85546875" style="3" bestFit="1" customWidth="1"/>
    <col min="7" max="7" width="43.85546875" style="12" bestFit="1" customWidth="1"/>
    <col min="8" max="8" width="52.42578125" style="12" bestFit="1" customWidth="1"/>
    <col min="9" max="9" width="38.28515625" style="3" bestFit="1" customWidth="1"/>
    <col min="10" max="10" width="7.85546875" style="3" bestFit="1" customWidth="1"/>
    <col min="11" max="11" width="20.5703125" style="3" bestFit="1" customWidth="1"/>
    <col min="12" max="12" width="14.28515625" style="3" bestFit="1" customWidth="1"/>
    <col min="13" max="13" width="6.85546875" style="3" customWidth="1"/>
    <col min="14" max="14" width="6.85546875" style="2" customWidth="1"/>
    <col min="15" max="15" width="12.28515625" style="13" bestFit="1" customWidth="1"/>
    <col min="16" max="16" width="15.85546875" style="13" bestFit="1" customWidth="1"/>
    <col min="17" max="17" width="14" bestFit="1" customWidth="1"/>
    <col min="18" max="18" width="43.140625" style="18" bestFit="1" customWidth="1"/>
    <col min="19" max="19" width="13.140625" bestFit="1" customWidth="1"/>
  </cols>
  <sheetData>
    <row r="1" spans="1:19" ht="50.25" customHeight="1" x14ac:dyDescent="0.35">
      <c r="D1" s="27" t="s">
        <v>271</v>
      </c>
    </row>
    <row r="2" spans="1:19" s="1" customFormat="1" x14ac:dyDescent="0.25">
      <c r="A2" s="5" t="s">
        <v>251</v>
      </c>
      <c r="B2" s="5" t="s">
        <v>252</v>
      </c>
      <c r="C2" s="5" t="s">
        <v>253</v>
      </c>
      <c r="D2" s="5" t="s">
        <v>254</v>
      </c>
      <c r="E2" s="5" t="s">
        <v>255</v>
      </c>
      <c r="F2" s="5" t="s">
        <v>256</v>
      </c>
      <c r="G2" s="10" t="s">
        <v>257</v>
      </c>
      <c r="H2" s="10" t="s">
        <v>258</v>
      </c>
      <c r="I2" s="5" t="s">
        <v>259</v>
      </c>
      <c r="J2" s="5" t="s">
        <v>260</v>
      </c>
      <c r="K2" s="5" t="s">
        <v>261</v>
      </c>
      <c r="L2" s="5" t="s">
        <v>264</v>
      </c>
      <c r="M2" s="5" t="s">
        <v>0</v>
      </c>
      <c r="N2" s="6" t="s">
        <v>1</v>
      </c>
      <c r="O2" s="14" t="s">
        <v>2</v>
      </c>
      <c r="P2" s="14" t="s">
        <v>3</v>
      </c>
      <c r="Q2" s="7" t="s">
        <v>268</v>
      </c>
      <c r="R2" s="19" t="s">
        <v>269</v>
      </c>
      <c r="S2" s="7" t="s">
        <v>270</v>
      </c>
    </row>
    <row r="3" spans="1:19" s="4" customFormat="1" ht="90" customHeight="1" x14ac:dyDescent="0.25">
      <c r="A3" s="8"/>
      <c r="B3" s="21" t="s">
        <v>4</v>
      </c>
      <c r="C3" s="21" t="s">
        <v>136</v>
      </c>
      <c r="D3" s="21" t="s">
        <v>137</v>
      </c>
      <c r="E3" s="21" t="s">
        <v>155</v>
      </c>
      <c r="F3" s="21" t="s">
        <v>170</v>
      </c>
      <c r="G3" s="22" t="s">
        <v>183</v>
      </c>
      <c r="H3" s="22" t="s">
        <v>196</v>
      </c>
      <c r="I3" s="21" t="s">
        <v>203</v>
      </c>
      <c r="J3" s="21" t="s">
        <v>262</v>
      </c>
      <c r="K3" s="21" t="s">
        <v>263</v>
      </c>
      <c r="L3" s="21" t="s">
        <v>221</v>
      </c>
      <c r="M3" s="21" t="s">
        <v>223</v>
      </c>
      <c r="N3" s="23">
        <v>1</v>
      </c>
      <c r="O3" s="24">
        <v>564</v>
      </c>
      <c r="P3" s="24">
        <f t="shared" ref="P3:P58" si="0">$N3*O3</f>
        <v>564</v>
      </c>
      <c r="Q3" s="25" t="s">
        <v>238</v>
      </c>
      <c r="R3" s="26" t="s">
        <v>239</v>
      </c>
      <c r="S3" s="25" t="s">
        <v>245</v>
      </c>
    </row>
    <row r="4" spans="1:19" s="4" customFormat="1" ht="90" customHeight="1" x14ac:dyDescent="0.25">
      <c r="A4" s="8"/>
      <c r="B4" s="21" t="s">
        <v>5</v>
      </c>
      <c r="C4" s="21" t="s">
        <v>136</v>
      </c>
      <c r="D4" s="21" t="s">
        <v>138</v>
      </c>
      <c r="E4" s="21" t="s">
        <v>156</v>
      </c>
      <c r="F4" s="21" t="s">
        <v>171</v>
      </c>
      <c r="G4" s="22" t="s">
        <v>184</v>
      </c>
      <c r="H4" s="22" t="s">
        <v>196</v>
      </c>
      <c r="I4" s="21" t="s">
        <v>204</v>
      </c>
      <c r="J4" s="21" t="s">
        <v>262</v>
      </c>
      <c r="K4" s="21" t="s">
        <v>263</v>
      </c>
      <c r="L4" s="21" t="s">
        <v>221</v>
      </c>
      <c r="M4" s="21" t="s">
        <v>224</v>
      </c>
      <c r="N4" s="23">
        <v>1</v>
      </c>
      <c r="O4" s="24">
        <v>948</v>
      </c>
      <c r="P4" s="24">
        <f t="shared" si="0"/>
        <v>948</v>
      </c>
      <c r="Q4" s="25" t="s">
        <v>238</v>
      </c>
      <c r="R4" s="26" t="s">
        <v>239</v>
      </c>
      <c r="S4" s="25" t="s">
        <v>245</v>
      </c>
    </row>
    <row r="5" spans="1:19" s="4" customFormat="1" ht="90" customHeight="1" x14ac:dyDescent="0.25">
      <c r="A5" s="8"/>
      <c r="B5" s="21" t="s">
        <v>6</v>
      </c>
      <c r="C5" s="21" t="s">
        <v>136</v>
      </c>
      <c r="D5" s="21" t="s">
        <v>138</v>
      </c>
      <c r="E5" s="21" t="s">
        <v>156</v>
      </c>
      <c r="F5" s="21" t="s">
        <v>171</v>
      </c>
      <c r="G5" s="22" t="s">
        <v>184</v>
      </c>
      <c r="H5" s="22" t="s">
        <v>196</v>
      </c>
      <c r="I5" s="21" t="s">
        <v>204</v>
      </c>
      <c r="J5" s="21" t="s">
        <v>262</v>
      </c>
      <c r="K5" s="21" t="s">
        <v>263</v>
      </c>
      <c r="L5" s="21" t="s">
        <v>221</v>
      </c>
      <c r="M5" s="21" t="s">
        <v>225</v>
      </c>
      <c r="N5" s="23">
        <v>1</v>
      </c>
      <c r="O5" s="24">
        <v>948</v>
      </c>
      <c r="P5" s="24">
        <f t="shared" si="0"/>
        <v>948</v>
      </c>
      <c r="Q5" s="25" t="s">
        <v>238</v>
      </c>
      <c r="R5" s="26" t="s">
        <v>239</v>
      </c>
      <c r="S5" s="25" t="s">
        <v>245</v>
      </c>
    </row>
    <row r="6" spans="1:19" s="4" customFormat="1" ht="90" customHeight="1" x14ac:dyDescent="0.25">
      <c r="A6" s="8"/>
      <c r="B6" s="21" t="s">
        <v>7</v>
      </c>
      <c r="C6" s="21" t="s">
        <v>136</v>
      </c>
      <c r="D6" s="21" t="s">
        <v>138</v>
      </c>
      <c r="E6" s="21" t="s">
        <v>156</v>
      </c>
      <c r="F6" s="21" t="s">
        <v>171</v>
      </c>
      <c r="G6" s="22" t="s">
        <v>184</v>
      </c>
      <c r="H6" s="22" t="s">
        <v>196</v>
      </c>
      <c r="I6" s="21" t="s">
        <v>204</v>
      </c>
      <c r="J6" s="21" t="s">
        <v>262</v>
      </c>
      <c r="K6" s="21" t="s">
        <v>263</v>
      </c>
      <c r="L6" s="21" t="s">
        <v>221</v>
      </c>
      <c r="M6" s="21" t="s">
        <v>223</v>
      </c>
      <c r="N6" s="23">
        <v>1</v>
      </c>
      <c r="O6" s="24">
        <v>948</v>
      </c>
      <c r="P6" s="24">
        <f t="shared" si="0"/>
        <v>948</v>
      </c>
      <c r="Q6" s="25" t="s">
        <v>238</v>
      </c>
      <c r="R6" s="26" t="s">
        <v>239</v>
      </c>
      <c r="S6" s="25" t="s">
        <v>245</v>
      </c>
    </row>
    <row r="7" spans="1:19" s="4" customFormat="1" ht="90" customHeight="1" x14ac:dyDescent="0.25">
      <c r="A7" s="8"/>
      <c r="B7" s="21" t="s">
        <v>8</v>
      </c>
      <c r="C7" s="21" t="s">
        <v>136</v>
      </c>
      <c r="D7" s="21" t="s">
        <v>138</v>
      </c>
      <c r="E7" s="21" t="s">
        <v>156</v>
      </c>
      <c r="F7" s="21" t="s">
        <v>171</v>
      </c>
      <c r="G7" s="22" t="s">
        <v>184</v>
      </c>
      <c r="H7" s="22" t="s">
        <v>196</v>
      </c>
      <c r="I7" s="21" t="s">
        <v>204</v>
      </c>
      <c r="J7" s="21" t="s">
        <v>262</v>
      </c>
      <c r="K7" s="21" t="s">
        <v>263</v>
      </c>
      <c r="L7" s="21" t="s">
        <v>221</v>
      </c>
      <c r="M7" s="21" t="s">
        <v>226</v>
      </c>
      <c r="N7" s="23">
        <v>2</v>
      </c>
      <c r="O7" s="24">
        <v>948</v>
      </c>
      <c r="P7" s="24">
        <f t="shared" si="0"/>
        <v>1896</v>
      </c>
      <c r="Q7" s="25" t="s">
        <v>238</v>
      </c>
      <c r="R7" s="26" t="s">
        <v>239</v>
      </c>
      <c r="S7" s="25" t="s">
        <v>245</v>
      </c>
    </row>
    <row r="8" spans="1:19" s="4" customFormat="1" ht="90" customHeight="1" x14ac:dyDescent="0.25">
      <c r="A8" s="8"/>
      <c r="B8" s="21" t="s">
        <v>9</v>
      </c>
      <c r="C8" s="21" t="s">
        <v>136</v>
      </c>
      <c r="D8" s="21" t="s">
        <v>139</v>
      </c>
      <c r="E8" s="21" t="s">
        <v>157</v>
      </c>
      <c r="F8" s="21" t="s">
        <v>172</v>
      </c>
      <c r="G8" s="22" t="s">
        <v>185</v>
      </c>
      <c r="H8" s="22" t="s">
        <v>197</v>
      </c>
      <c r="I8" s="21" t="s">
        <v>205</v>
      </c>
      <c r="J8" s="21" t="s">
        <v>262</v>
      </c>
      <c r="K8" s="21" t="s">
        <v>263</v>
      </c>
      <c r="L8" s="21" t="s">
        <v>265</v>
      </c>
      <c r="M8" s="21" t="s">
        <v>223</v>
      </c>
      <c r="N8" s="23">
        <v>1</v>
      </c>
      <c r="O8" s="24">
        <v>780</v>
      </c>
      <c r="P8" s="24">
        <f t="shared" si="0"/>
        <v>780</v>
      </c>
      <c r="Q8" s="25" t="s">
        <v>238</v>
      </c>
      <c r="R8" s="26" t="s">
        <v>239</v>
      </c>
      <c r="S8" s="25" t="s">
        <v>246</v>
      </c>
    </row>
    <row r="9" spans="1:19" s="4" customFormat="1" ht="90" customHeight="1" x14ac:dyDescent="0.25">
      <c r="A9" s="8"/>
      <c r="B9" s="21" t="s">
        <v>10</v>
      </c>
      <c r="C9" s="21" t="s">
        <v>136</v>
      </c>
      <c r="D9" s="21" t="s">
        <v>139</v>
      </c>
      <c r="E9" s="21" t="s">
        <v>157</v>
      </c>
      <c r="F9" s="21" t="s">
        <v>172</v>
      </c>
      <c r="G9" s="22" t="s">
        <v>185</v>
      </c>
      <c r="H9" s="22" t="s">
        <v>197</v>
      </c>
      <c r="I9" s="21" t="s">
        <v>205</v>
      </c>
      <c r="J9" s="21" t="s">
        <v>262</v>
      </c>
      <c r="K9" s="21" t="s">
        <v>263</v>
      </c>
      <c r="L9" s="21" t="s">
        <v>265</v>
      </c>
      <c r="M9" s="21" t="s">
        <v>226</v>
      </c>
      <c r="N9" s="23">
        <v>1</v>
      </c>
      <c r="O9" s="24">
        <v>780</v>
      </c>
      <c r="P9" s="24">
        <f t="shared" si="0"/>
        <v>780</v>
      </c>
      <c r="Q9" s="25" t="s">
        <v>238</v>
      </c>
      <c r="R9" s="26" t="s">
        <v>239</v>
      </c>
      <c r="S9" s="25" t="s">
        <v>246</v>
      </c>
    </row>
    <row r="10" spans="1:19" s="4" customFormat="1" ht="90" customHeight="1" x14ac:dyDescent="0.25">
      <c r="A10" s="8"/>
      <c r="B10" s="21" t="s">
        <v>11</v>
      </c>
      <c r="C10" s="21" t="s">
        <v>136</v>
      </c>
      <c r="D10" s="21" t="s">
        <v>139</v>
      </c>
      <c r="E10" s="21" t="s">
        <v>157</v>
      </c>
      <c r="F10" s="21" t="s">
        <v>172</v>
      </c>
      <c r="G10" s="22" t="s">
        <v>185</v>
      </c>
      <c r="H10" s="22" t="s">
        <v>197</v>
      </c>
      <c r="I10" s="21" t="s">
        <v>205</v>
      </c>
      <c r="J10" s="21" t="s">
        <v>262</v>
      </c>
      <c r="K10" s="21" t="s">
        <v>263</v>
      </c>
      <c r="L10" s="21" t="s">
        <v>265</v>
      </c>
      <c r="M10" s="21" t="s">
        <v>227</v>
      </c>
      <c r="N10" s="23">
        <v>1</v>
      </c>
      <c r="O10" s="24">
        <v>780</v>
      </c>
      <c r="P10" s="24">
        <f t="shared" si="0"/>
        <v>780</v>
      </c>
      <c r="Q10" s="25" t="s">
        <v>238</v>
      </c>
      <c r="R10" s="26" t="s">
        <v>239</v>
      </c>
      <c r="S10" s="25" t="s">
        <v>246</v>
      </c>
    </row>
    <row r="11" spans="1:19" s="4" customFormat="1" ht="90" customHeight="1" x14ac:dyDescent="0.25">
      <c r="A11" s="8"/>
      <c r="B11" s="21" t="s">
        <v>12</v>
      </c>
      <c r="C11" s="21" t="s">
        <v>136</v>
      </c>
      <c r="D11" s="21" t="s">
        <v>139</v>
      </c>
      <c r="E11" s="21" t="s">
        <v>157</v>
      </c>
      <c r="F11" s="21" t="s">
        <v>172</v>
      </c>
      <c r="G11" s="22" t="s">
        <v>185</v>
      </c>
      <c r="H11" s="22" t="s">
        <v>197</v>
      </c>
      <c r="I11" s="21" t="s">
        <v>205</v>
      </c>
      <c r="J11" s="21" t="s">
        <v>262</v>
      </c>
      <c r="K11" s="21" t="s">
        <v>263</v>
      </c>
      <c r="L11" s="21" t="s">
        <v>265</v>
      </c>
      <c r="M11" s="21" t="s">
        <v>228</v>
      </c>
      <c r="N11" s="23">
        <v>1</v>
      </c>
      <c r="O11" s="24">
        <v>780</v>
      </c>
      <c r="P11" s="24">
        <f t="shared" si="0"/>
        <v>780</v>
      </c>
      <c r="Q11" s="25" t="s">
        <v>238</v>
      </c>
      <c r="R11" s="26" t="s">
        <v>239</v>
      </c>
      <c r="S11" s="25" t="s">
        <v>246</v>
      </c>
    </row>
    <row r="12" spans="1:19" s="4" customFormat="1" ht="90" customHeight="1" x14ac:dyDescent="0.25">
      <c r="A12" s="8"/>
      <c r="B12" s="21" t="s">
        <v>13</v>
      </c>
      <c r="C12" s="21" t="s">
        <v>136</v>
      </c>
      <c r="D12" s="21" t="s">
        <v>139</v>
      </c>
      <c r="E12" s="21" t="s">
        <v>157</v>
      </c>
      <c r="F12" s="21" t="s">
        <v>172</v>
      </c>
      <c r="G12" s="22" t="s">
        <v>185</v>
      </c>
      <c r="H12" s="22" t="s">
        <v>197</v>
      </c>
      <c r="I12" s="21" t="s">
        <v>205</v>
      </c>
      <c r="J12" s="21" t="s">
        <v>262</v>
      </c>
      <c r="K12" s="21" t="s">
        <v>263</v>
      </c>
      <c r="L12" s="21" t="s">
        <v>265</v>
      </c>
      <c r="M12" s="21" t="s">
        <v>229</v>
      </c>
      <c r="N12" s="23">
        <v>1</v>
      </c>
      <c r="O12" s="24">
        <v>780</v>
      </c>
      <c r="P12" s="24">
        <f t="shared" si="0"/>
        <v>780</v>
      </c>
      <c r="Q12" s="25" t="s">
        <v>238</v>
      </c>
      <c r="R12" s="26" t="s">
        <v>239</v>
      </c>
      <c r="S12" s="25" t="s">
        <v>246</v>
      </c>
    </row>
    <row r="13" spans="1:19" s="4" customFormat="1" ht="90" customHeight="1" x14ac:dyDescent="0.25">
      <c r="A13" s="8"/>
      <c r="B13" s="21" t="s">
        <v>14</v>
      </c>
      <c r="C13" s="21" t="s">
        <v>136</v>
      </c>
      <c r="D13" s="21" t="s">
        <v>139</v>
      </c>
      <c r="E13" s="21" t="s">
        <v>157</v>
      </c>
      <c r="F13" s="21" t="s">
        <v>172</v>
      </c>
      <c r="G13" s="22" t="s">
        <v>185</v>
      </c>
      <c r="H13" s="22" t="s">
        <v>197</v>
      </c>
      <c r="I13" s="21" t="s">
        <v>205</v>
      </c>
      <c r="J13" s="21" t="s">
        <v>262</v>
      </c>
      <c r="K13" s="21" t="s">
        <v>263</v>
      </c>
      <c r="L13" s="21" t="s">
        <v>265</v>
      </c>
      <c r="M13" s="21" t="s">
        <v>230</v>
      </c>
      <c r="N13" s="23">
        <v>1</v>
      </c>
      <c r="O13" s="24">
        <v>780</v>
      </c>
      <c r="P13" s="24">
        <f t="shared" si="0"/>
        <v>780</v>
      </c>
      <c r="Q13" s="25" t="s">
        <v>238</v>
      </c>
      <c r="R13" s="26" t="s">
        <v>239</v>
      </c>
      <c r="S13" s="25" t="s">
        <v>246</v>
      </c>
    </row>
    <row r="14" spans="1:19" s="4" customFormat="1" ht="90" customHeight="1" x14ac:dyDescent="0.25">
      <c r="A14" s="8"/>
      <c r="B14" s="21" t="s">
        <v>15</v>
      </c>
      <c r="C14" s="21" t="s">
        <v>136</v>
      </c>
      <c r="D14" s="21" t="s">
        <v>140</v>
      </c>
      <c r="E14" s="21" t="s">
        <v>158</v>
      </c>
      <c r="F14" s="21" t="s">
        <v>173</v>
      </c>
      <c r="G14" s="22" t="s">
        <v>186</v>
      </c>
      <c r="H14" s="22" t="s">
        <v>197</v>
      </c>
      <c r="I14" s="21" t="s">
        <v>206</v>
      </c>
      <c r="J14" s="21" t="s">
        <v>262</v>
      </c>
      <c r="K14" s="21" t="s">
        <v>263</v>
      </c>
      <c r="L14" s="21" t="s">
        <v>265</v>
      </c>
      <c r="M14" s="21" t="s">
        <v>223</v>
      </c>
      <c r="N14" s="23">
        <v>3</v>
      </c>
      <c r="O14" s="24">
        <v>780</v>
      </c>
      <c r="P14" s="24">
        <f t="shared" si="0"/>
        <v>2340</v>
      </c>
      <c r="Q14" s="25" t="s">
        <v>238</v>
      </c>
      <c r="R14" s="26" t="s">
        <v>239</v>
      </c>
      <c r="S14" s="25" t="s">
        <v>246</v>
      </c>
    </row>
    <row r="15" spans="1:19" s="4" customFormat="1" ht="90" customHeight="1" x14ac:dyDescent="0.25">
      <c r="A15" s="8"/>
      <c r="B15" s="21" t="s">
        <v>16</v>
      </c>
      <c r="C15" s="21" t="s">
        <v>136</v>
      </c>
      <c r="D15" s="21" t="s">
        <v>140</v>
      </c>
      <c r="E15" s="21" t="s">
        <v>158</v>
      </c>
      <c r="F15" s="21" t="s">
        <v>173</v>
      </c>
      <c r="G15" s="22" t="s">
        <v>186</v>
      </c>
      <c r="H15" s="22" t="s">
        <v>197</v>
      </c>
      <c r="I15" s="21" t="s">
        <v>206</v>
      </c>
      <c r="J15" s="21" t="s">
        <v>262</v>
      </c>
      <c r="K15" s="21" t="s">
        <v>263</v>
      </c>
      <c r="L15" s="21" t="s">
        <v>265</v>
      </c>
      <c r="M15" s="21" t="s">
        <v>226</v>
      </c>
      <c r="N15" s="23">
        <v>1</v>
      </c>
      <c r="O15" s="24">
        <v>780</v>
      </c>
      <c r="P15" s="24">
        <f t="shared" si="0"/>
        <v>780</v>
      </c>
      <c r="Q15" s="25" t="s">
        <v>238</v>
      </c>
      <c r="R15" s="26" t="s">
        <v>239</v>
      </c>
      <c r="S15" s="25" t="s">
        <v>246</v>
      </c>
    </row>
    <row r="16" spans="1:19" s="4" customFormat="1" ht="90" customHeight="1" x14ac:dyDescent="0.25">
      <c r="A16" s="8"/>
      <c r="B16" s="21" t="s">
        <v>17</v>
      </c>
      <c r="C16" s="21" t="s">
        <v>136</v>
      </c>
      <c r="D16" s="21" t="s">
        <v>140</v>
      </c>
      <c r="E16" s="21" t="s">
        <v>158</v>
      </c>
      <c r="F16" s="21" t="s">
        <v>173</v>
      </c>
      <c r="G16" s="22" t="s">
        <v>186</v>
      </c>
      <c r="H16" s="22" t="s">
        <v>197</v>
      </c>
      <c r="I16" s="21" t="s">
        <v>206</v>
      </c>
      <c r="J16" s="21" t="s">
        <v>262</v>
      </c>
      <c r="K16" s="21" t="s">
        <v>263</v>
      </c>
      <c r="L16" s="21" t="s">
        <v>265</v>
      </c>
      <c r="M16" s="21" t="s">
        <v>228</v>
      </c>
      <c r="N16" s="23">
        <v>2</v>
      </c>
      <c r="O16" s="24">
        <v>780</v>
      </c>
      <c r="P16" s="24">
        <f t="shared" si="0"/>
        <v>1560</v>
      </c>
      <c r="Q16" s="25" t="s">
        <v>238</v>
      </c>
      <c r="R16" s="26" t="s">
        <v>239</v>
      </c>
      <c r="S16" s="25" t="s">
        <v>246</v>
      </c>
    </row>
    <row r="17" spans="1:19" s="4" customFormat="1" ht="90" customHeight="1" x14ac:dyDescent="0.25">
      <c r="A17" s="8"/>
      <c r="B17" s="21" t="s">
        <v>18</v>
      </c>
      <c r="C17" s="21" t="s">
        <v>136</v>
      </c>
      <c r="D17" s="21" t="s">
        <v>141</v>
      </c>
      <c r="E17" s="21" t="s">
        <v>159</v>
      </c>
      <c r="F17" s="21" t="s">
        <v>174</v>
      </c>
      <c r="G17" s="22" t="s">
        <v>187</v>
      </c>
      <c r="H17" s="22" t="s">
        <v>198</v>
      </c>
      <c r="I17" s="21" t="s">
        <v>207</v>
      </c>
      <c r="J17" s="21" t="s">
        <v>262</v>
      </c>
      <c r="K17" s="21" t="s">
        <v>263</v>
      </c>
      <c r="L17" s="21" t="s">
        <v>222</v>
      </c>
      <c r="M17" s="21" t="s">
        <v>223</v>
      </c>
      <c r="N17" s="23">
        <v>1</v>
      </c>
      <c r="O17" s="24">
        <v>2160</v>
      </c>
      <c r="P17" s="24">
        <f t="shared" si="0"/>
        <v>2160</v>
      </c>
      <c r="Q17" s="25" t="s">
        <v>238</v>
      </c>
      <c r="R17" s="26" t="s">
        <v>240</v>
      </c>
      <c r="S17" s="25" t="s">
        <v>247</v>
      </c>
    </row>
    <row r="18" spans="1:19" s="4" customFormat="1" ht="90" customHeight="1" x14ac:dyDescent="0.25">
      <c r="A18" s="8"/>
      <c r="B18" s="21" t="s">
        <v>19</v>
      </c>
      <c r="C18" s="21" t="s">
        <v>136</v>
      </c>
      <c r="D18" s="21" t="s">
        <v>141</v>
      </c>
      <c r="E18" s="21" t="s">
        <v>159</v>
      </c>
      <c r="F18" s="21" t="s">
        <v>174</v>
      </c>
      <c r="G18" s="22" t="s">
        <v>187</v>
      </c>
      <c r="H18" s="22" t="s">
        <v>198</v>
      </c>
      <c r="I18" s="21" t="s">
        <v>207</v>
      </c>
      <c r="J18" s="21" t="s">
        <v>262</v>
      </c>
      <c r="K18" s="21" t="s">
        <v>263</v>
      </c>
      <c r="L18" s="21" t="s">
        <v>222</v>
      </c>
      <c r="M18" s="21" t="s">
        <v>226</v>
      </c>
      <c r="N18" s="23">
        <v>1</v>
      </c>
      <c r="O18" s="24">
        <v>2160</v>
      </c>
      <c r="P18" s="24">
        <f t="shared" si="0"/>
        <v>2160</v>
      </c>
      <c r="Q18" s="25" t="s">
        <v>238</v>
      </c>
      <c r="R18" s="26" t="s">
        <v>240</v>
      </c>
      <c r="S18" s="25" t="s">
        <v>247</v>
      </c>
    </row>
    <row r="19" spans="1:19" s="4" customFormat="1" ht="90" customHeight="1" x14ac:dyDescent="0.25">
      <c r="A19" s="8"/>
      <c r="B19" s="21" t="s">
        <v>20</v>
      </c>
      <c r="C19" s="21" t="s">
        <v>136</v>
      </c>
      <c r="D19" s="21" t="s">
        <v>141</v>
      </c>
      <c r="E19" s="21" t="s">
        <v>159</v>
      </c>
      <c r="F19" s="21" t="s">
        <v>174</v>
      </c>
      <c r="G19" s="22" t="s">
        <v>187</v>
      </c>
      <c r="H19" s="22" t="s">
        <v>198</v>
      </c>
      <c r="I19" s="21" t="s">
        <v>207</v>
      </c>
      <c r="J19" s="21" t="s">
        <v>262</v>
      </c>
      <c r="K19" s="21" t="s">
        <v>263</v>
      </c>
      <c r="L19" s="21" t="s">
        <v>222</v>
      </c>
      <c r="M19" s="21" t="s">
        <v>227</v>
      </c>
      <c r="N19" s="23">
        <v>1</v>
      </c>
      <c r="O19" s="24">
        <v>2160</v>
      </c>
      <c r="P19" s="24">
        <f t="shared" si="0"/>
        <v>2160</v>
      </c>
      <c r="Q19" s="25" t="s">
        <v>238</v>
      </c>
      <c r="R19" s="26" t="s">
        <v>240</v>
      </c>
      <c r="S19" s="25" t="s">
        <v>247</v>
      </c>
    </row>
    <row r="20" spans="1:19" s="4" customFormat="1" ht="90" customHeight="1" x14ac:dyDescent="0.25">
      <c r="A20" s="8"/>
      <c r="B20" s="21" t="s">
        <v>21</v>
      </c>
      <c r="C20" s="21" t="s">
        <v>136</v>
      </c>
      <c r="D20" s="21" t="s">
        <v>141</v>
      </c>
      <c r="E20" s="21" t="s">
        <v>159</v>
      </c>
      <c r="F20" s="21" t="s">
        <v>174</v>
      </c>
      <c r="G20" s="22" t="s">
        <v>187</v>
      </c>
      <c r="H20" s="22" t="s">
        <v>198</v>
      </c>
      <c r="I20" s="21" t="s">
        <v>207</v>
      </c>
      <c r="J20" s="21" t="s">
        <v>262</v>
      </c>
      <c r="K20" s="21" t="s">
        <v>263</v>
      </c>
      <c r="L20" s="21" t="s">
        <v>222</v>
      </c>
      <c r="M20" s="21" t="s">
        <v>228</v>
      </c>
      <c r="N20" s="23">
        <v>2</v>
      </c>
      <c r="O20" s="24">
        <v>2160</v>
      </c>
      <c r="P20" s="24">
        <f t="shared" si="0"/>
        <v>4320</v>
      </c>
      <c r="Q20" s="25" t="s">
        <v>238</v>
      </c>
      <c r="R20" s="26" t="s">
        <v>240</v>
      </c>
      <c r="S20" s="25" t="s">
        <v>247</v>
      </c>
    </row>
    <row r="21" spans="1:19" s="4" customFormat="1" ht="90" customHeight="1" x14ac:dyDescent="0.25">
      <c r="A21" s="8"/>
      <c r="B21" s="21" t="s">
        <v>22</v>
      </c>
      <c r="C21" s="21" t="s">
        <v>136</v>
      </c>
      <c r="D21" s="21" t="s">
        <v>141</v>
      </c>
      <c r="E21" s="21" t="s">
        <v>159</v>
      </c>
      <c r="F21" s="21" t="s">
        <v>174</v>
      </c>
      <c r="G21" s="22" t="s">
        <v>187</v>
      </c>
      <c r="H21" s="22" t="s">
        <v>198</v>
      </c>
      <c r="I21" s="21" t="s">
        <v>207</v>
      </c>
      <c r="J21" s="21" t="s">
        <v>262</v>
      </c>
      <c r="K21" s="21" t="s">
        <v>263</v>
      </c>
      <c r="L21" s="21" t="s">
        <v>222</v>
      </c>
      <c r="M21" s="21" t="s">
        <v>229</v>
      </c>
      <c r="N21" s="23">
        <v>1</v>
      </c>
      <c r="O21" s="24">
        <v>2160</v>
      </c>
      <c r="P21" s="24">
        <f t="shared" si="0"/>
        <v>2160</v>
      </c>
      <c r="Q21" s="25" t="s">
        <v>238</v>
      </c>
      <c r="R21" s="26" t="s">
        <v>240</v>
      </c>
      <c r="S21" s="25" t="s">
        <v>247</v>
      </c>
    </row>
    <row r="22" spans="1:19" s="4" customFormat="1" ht="90" customHeight="1" x14ac:dyDescent="0.25">
      <c r="A22" s="8"/>
      <c r="B22" s="21" t="s">
        <v>23</v>
      </c>
      <c r="C22" s="21" t="s">
        <v>136</v>
      </c>
      <c r="D22" s="21" t="s">
        <v>141</v>
      </c>
      <c r="E22" s="21" t="s">
        <v>159</v>
      </c>
      <c r="F22" s="21" t="s">
        <v>174</v>
      </c>
      <c r="G22" s="22" t="s">
        <v>187</v>
      </c>
      <c r="H22" s="22" t="s">
        <v>198</v>
      </c>
      <c r="I22" s="21" t="s">
        <v>207</v>
      </c>
      <c r="J22" s="21" t="s">
        <v>262</v>
      </c>
      <c r="K22" s="21" t="s">
        <v>263</v>
      </c>
      <c r="L22" s="21" t="s">
        <v>222</v>
      </c>
      <c r="M22" s="21" t="s">
        <v>230</v>
      </c>
      <c r="N22" s="23">
        <v>1</v>
      </c>
      <c r="O22" s="24">
        <v>2160</v>
      </c>
      <c r="P22" s="24">
        <f t="shared" si="0"/>
        <v>2160</v>
      </c>
      <c r="Q22" s="25" t="s">
        <v>238</v>
      </c>
      <c r="R22" s="26" t="s">
        <v>240</v>
      </c>
      <c r="S22" s="25" t="s">
        <v>247</v>
      </c>
    </row>
    <row r="23" spans="1:19" s="4" customFormat="1" ht="90" customHeight="1" x14ac:dyDescent="0.25">
      <c r="A23" s="8"/>
      <c r="B23" s="21" t="s">
        <v>24</v>
      </c>
      <c r="C23" s="21" t="s">
        <v>136</v>
      </c>
      <c r="D23" s="21" t="s">
        <v>141</v>
      </c>
      <c r="E23" s="21" t="s">
        <v>159</v>
      </c>
      <c r="F23" s="21" t="s">
        <v>174</v>
      </c>
      <c r="G23" s="22" t="s">
        <v>187</v>
      </c>
      <c r="H23" s="22" t="s">
        <v>198</v>
      </c>
      <c r="I23" s="21" t="s">
        <v>207</v>
      </c>
      <c r="J23" s="21" t="s">
        <v>262</v>
      </c>
      <c r="K23" s="21" t="s">
        <v>263</v>
      </c>
      <c r="L23" s="21" t="s">
        <v>222</v>
      </c>
      <c r="M23" s="21" t="s">
        <v>231</v>
      </c>
      <c r="N23" s="23">
        <v>1</v>
      </c>
      <c r="O23" s="24">
        <v>2160</v>
      </c>
      <c r="P23" s="24">
        <f t="shared" si="0"/>
        <v>2160</v>
      </c>
      <c r="Q23" s="25" t="s">
        <v>238</v>
      </c>
      <c r="R23" s="26" t="s">
        <v>240</v>
      </c>
      <c r="S23" s="25" t="s">
        <v>247</v>
      </c>
    </row>
    <row r="24" spans="1:19" s="4" customFormat="1" ht="90" customHeight="1" x14ac:dyDescent="0.25">
      <c r="A24" s="8"/>
      <c r="B24" s="21" t="s">
        <v>25</v>
      </c>
      <c r="C24" s="21" t="s">
        <v>136</v>
      </c>
      <c r="D24" s="21" t="s">
        <v>141</v>
      </c>
      <c r="E24" s="21" t="s">
        <v>160</v>
      </c>
      <c r="F24" s="21" t="s">
        <v>175</v>
      </c>
      <c r="G24" s="22" t="s">
        <v>188</v>
      </c>
      <c r="H24" s="22" t="s">
        <v>198</v>
      </c>
      <c r="I24" s="21" t="s">
        <v>207</v>
      </c>
      <c r="J24" s="21" t="s">
        <v>262</v>
      </c>
      <c r="K24" s="21" t="s">
        <v>263</v>
      </c>
      <c r="L24" s="21" t="s">
        <v>222</v>
      </c>
      <c r="M24" s="21" t="s">
        <v>232</v>
      </c>
      <c r="N24" s="23">
        <v>1</v>
      </c>
      <c r="O24" s="24">
        <v>2160</v>
      </c>
      <c r="P24" s="24">
        <f t="shared" si="0"/>
        <v>2160</v>
      </c>
      <c r="Q24" s="25" t="s">
        <v>238</v>
      </c>
      <c r="R24" s="26" t="s">
        <v>240</v>
      </c>
      <c r="S24" s="25" t="s">
        <v>247</v>
      </c>
    </row>
    <row r="25" spans="1:19" s="4" customFormat="1" ht="90" customHeight="1" x14ac:dyDescent="0.25">
      <c r="A25" s="8"/>
      <c r="B25" s="21" t="s">
        <v>26</v>
      </c>
      <c r="C25" s="21" t="s">
        <v>136</v>
      </c>
      <c r="D25" s="21" t="s">
        <v>141</v>
      </c>
      <c r="E25" s="21" t="s">
        <v>160</v>
      </c>
      <c r="F25" s="21" t="s">
        <v>175</v>
      </c>
      <c r="G25" s="22" t="s">
        <v>188</v>
      </c>
      <c r="H25" s="22" t="s">
        <v>198</v>
      </c>
      <c r="I25" s="21" t="s">
        <v>207</v>
      </c>
      <c r="J25" s="21" t="s">
        <v>262</v>
      </c>
      <c r="K25" s="21" t="s">
        <v>263</v>
      </c>
      <c r="L25" s="21" t="s">
        <v>222</v>
      </c>
      <c r="M25" s="21" t="s">
        <v>233</v>
      </c>
      <c r="N25" s="23">
        <v>2</v>
      </c>
      <c r="O25" s="24">
        <v>2160</v>
      </c>
      <c r="P25" s="24">
        <f t="shared" si="0"/>
        <v>4320</v>
      </c>
      <c r="Q25" s="25" t="s">
        <v>238</v>
      </c>
      <c r="R25" s="26" t="s">
        <v>240</v>
      </c>
      <c r="S25" s="25" t="s">
        <v>247</v>
      </c>
    </row>
    <row r="26" spans="1:19" s="4" customFormat="1" ht="90" customHeight="1" x14ac:dyDescent="0.25">
      <c r="A26" s="8"/>
      <c r="B26" s="21" t="s">
        <v>27</v>
      </c>
      <c r="C26" s="21" t="s">
        <v>136</v>
      </c>
      <c r="D26" s="21" t="s">
        <v>141</v>
      </c>
      <c r="E26" s="21" t="s">
        <v>160</v>
      </c>
      <c r="F26" s="21" t="s">
        <v>175</v>
      </c>
      <c r="G26" s="22" t="s">
        <v>188</v>
      </c>
      <c r="H26" s="22" t="s">
        <v>198</v>
      </c>
      <c r="I26" s="21" t="s">
        <v>207</v>
      </c>
      <c r="J26" s="21" t="s">
        <v>262</v>
      </c>
      <c r="K26" s="21" t="s">
        <v>263</v>
      </c>
      <c r="L26" s="21" t="s">
        <v>222</v>
      </c>
      <c r="M26" s="21" t="s">
        <v>223</v>
      </c>
      <c r="N26" s="23">
        <v>2</v>
      </c>
      <c r="O26" s="24">
        <v>2160</v>
      </c>
      <c r="P26" s="24">
        <f t="shared" si="0"/>
        <v>4320</v>
      </c>
      <c r="Q26" s="25" t="s">
        <v>238</v>
      </c>
      <c r="R26" s="26" t="s">
        <v>240</v>
      </c>
      <c r="S26" s="25" t="s">
        <v>247</v>
      </c>
    </row>
    <row r="27" spans="1:19" s="4" customFormat="1" ht="90" customHeight="1" x14ac:dyDescent="0.25">
      <c r="A27" s="8"/>
      <c r="B27" s="21" t="s">
        <v>28</v>
      </c>
      <c r="C27" s="21" t="s">
        <v>136</v>
      </c>
      <c r="D27" s="21" t="s">
        <v>141</v>
      </c>
      <c r="E27" s="21" t="s">
        <v>160</v>
      </c>
      <c r="F27" s="21" t="s">
        <v>175</v>
      </c>
      <c r="G27" s="22" t="s">
        <v>188</v>
      </c>
      <c r="H27" s="22" t="s">
        <v>198</v>
      </c>
      <c r="I27" s="21" t="s">
        <v>207</v>
      </c>
      <c r="J27" s="21" t="s">
        <v>262</v>
      </c>
      <c r="K27" s="21" t="s">
        <v>263</v>
      </c>
      <c r="L27" s="21" t="s">
        <v>222</v>
      </c>
      <c r="M27" s="21" t="s">
        <v>228</v>
      </c>
      <c r="N27" s="23">
        <v>2</v>
      </c>
      <c r="O27" s="24">
        <v>2160</v>
      </c>
      <c r="P27" s="24">
        <f t="shared" si="0"/>
        <v>4320</v>
      </c>
      <c r="Q27" s="25" t="s">
        <v>238</v>
      </c>
      <c r="R27" s="26" t="s">
        <v>240</v>
      </c>
      <c r="S27" s="25" t="s">
        <v>247</v>
      </c>
    </row>
    <row r="28" spans="1:19" s="4" customFormat="1" ht="90" customHeight="1" x14ac:dyDescent="0.25">
      <c r="A28" s="8"/>
      <c r="B28" s="21" t="s">
        <v>29</v>
      </c>
      <c r="C28" s="21" t="s">
        <v>136</v>
      </c>
      <c r="D28" s="21" t="s">
        <v>141</v>
      </c>
      <c r="E28" s="21" t="s">
        <v>160</v>
      </c>
      <c r="F28" s="21" t="s">
        <v>175</v>
      </c>
      <c r="G28" s="22" t="s">
        <v>188</v>
      </c>
      <c r="H28" s="22" t="s">
        <v>198</v>
      </c>
      <c r="I28" s="21" t="s">
        <v>207</v>
      </c>
      <c r="J28" s="21" t="s">
        <v>262</v>
      </c>
      <c r="K28" s="21" t="s">
        <v>263</v>
      </c>
      <c r="L28" s="21" t="s">
        <v>222</v>
      </c>
      <c r="M28" s="21" t="s">
        <v>229</v>
      </c>
      <c r="N28" s="23">
        <v>2</v>
      </c>
      <c r="O28" s="24">
        <v>2160</v>
      </c>
      <c r="P28" s="24">
        <f t="shared" si="0"/>
        <v>4320</v>
      </c>
      <c r="Q28" s="25" t="s">
        <v>238</v>
      </c>
      <c r="R28" s="26" t="s">
        <v>240</v>
      </c>
      <c r="S28" s="25" t="s">
        <v>247</v>
      </c>
    </row>
    <row r="29" spans="1:19" s="4" customFormat="1" ht="90" customHeight="1" x14ac:dyDescent="0.25">
      <c r="A29" s="8"/>
      <c r="B29" s="21" t="s">
        <v>30</v>
      </c>
      <c r="C29" s="21" t="s">
        <v>136</v>
      </c>
      <c r="D29" s="21" t="s">
        <v>141</v>
      </c>
      <c r="E29" s="21" t="s">
        <v>160</v>
      </c>
      <c r="F29" s="21" t="s">
        <v>175</v>
      </c>
      <c r="G29" s="22" t="s">
        <v>188</v>
      </c>
      <c r="H29" s="22" t="s">
        <v>198</v>
      </c>
      <c r="I29" s="21" t="s">
        <v>207</v>
      </c>
      <c r="J29" s="21" t="s">
        <v>262</v>
      </c>
      <c r="K29" s="21" t="s">
        <v>263</v>
      </c>
      <c r="L29" s="21" t="s">
        <v>222</v>
      </c>
      <c r="M29" s="21" t="s">
        <v>231</v>
      </c>
      <c r="N29" s="23">
        <v>2</v>
      </c>
      <c r="O29" s="24">
        <v>2160</v>
      </c>
      <c r="P29" s="24">
        <f t="shared" si="0"/>
        <v>4320</v>
      </c>
      <c r="Q29" s="25" t="s">
        <v>238</v>
      </c>
      <c r="R29" s="26" t="s">
        <v>240</v>
      </c>
      <c r="S29" s="25" t="s">
        <v>247</v>
      </c>
    </row>
    <row r="30" spans="1:19" s="4" customFormat="1" ht="90" customHeight="1" x14ac:dyDescent="0.25">
      <c r="A30" s="8"/>
      <c r="B30" s="21" t="s">
        <v>31</v>
      </c>
      <c r="C30" s="21" t="s">
        <v>136</v>
      </c>
      <c r="D30" s="21" t="s">
        <v>142</v>
      </c>
      <c r="E30" s="21" t="s">
        <v>161</v>
      </c>
      <c r="F30" s="21" t="s">
        <v>175</v>
      </c>
      <c r="G30" s="22" t="s">
        <v>188</v>
      </c>
      <c r="H30" s="22" t="s">
        <v>196</v>
      </c>
      <c r="I30" s="21" t="s">
        <v>208</v>
      </c>
      <c r="J30" s="21" t="s">
        <v>262</v>
      </c>
      <c r="K30" s="21" t="s">
        <v>263</v>
      </c>
      <c r="L30" s="21" t="s">
        <v>221</v>
      </c>
      <c r="M30" s="21" t="s">
        <v>233</v>
      </c>
      <c r="N30" s="23">
        <v>1</v>
      </c>
      <c r="O30" s="24">
        <v>2880</v>
      </c>
      <c r="P30" s="24">
        <f t="shared" si="0"/>
        <v>2880</v>
      </c>
      <c r="Q30" s="25" t="s">
        <v>238</v>
      </c>
      <c r="R30" s="26" t="s">
        <v>239</v>
      </c>
      <c r="S30" s="25" t="s">
        <v>246</v>
      </c>
    </row>
    <row r="31" spans="1:19" s="4" customFormat="1" ht="90" customHeight="1" x14ac:dyDescent="0.25">
      <c r="A31" s="8"/>
      <c r="B31" s="21" t="s">
        <v>32</v>
      </c>
      <c r="C31" s="21" t="s">
        <v>136</v>
      </c>
      <c r="D31" s="21" t="s">
        <v>142</v>
      </c>
      <c r="E31" s="21" t="s">
        <v>161</v>
      </c>
      <c r="F31" s="21" t="s">
        <v>175</v>
      </c>
      <c r="G31" s="22" t="s">
        <v>188</v>
      </c>
      <c r="H31" s="22" t="s">
        <v>196</v>
      </c>
      <c r="I31" s="21" t="s">
        <v>208</v>
      </c>
      <c r="J31" s="21" t="s">
        <v>262</v>
      </c>
      <c r="K31" s="21" t="s">
        <v>263</v>
      </c>
      <c r="L31" s="21" t="s">
        <v>221</v>
      </c>
      <c r="M31" s="21" t="s">
        <v>223</v>
      </c>
      <c r="N31" s="23">
        <v>2</v>
      </c>
      <c r="O31" s="24">
        <v>2880</v>
      </c>
      <c r="P31" s="24">
        <f t="shared" si="0"/>
        <v>5760</v>
      </c>
      <c r="Q31" s="25" t="s">
        <v>238</v>
      </c>
      <c r="R31" s="26" t="s">
        <v>239</v>
      </c>
      <c r="S31" s="25" t="s">
        <v>246</v>
      </c>
    </row>
    <row r="32" spans="1:19" s="4" customFormat="1" ht="90" customHeight="1" x14ac:dyDescent="0.25">
      <c r="A32" s="8"/>
      <c r="B32" s="21" t="s">
        <v>33</v>
      </c>
      <c r="C32" s="21" t="s">
        <v>136</v>
      </c>
      <c r="D32" s="21" t="s">
        <v>142</v>
      </c>
      <c r="E32" s="21" t="s">
        <v>161</v>
      </c>
      <c r="F32" s="21" t="s">
        <v>175</v>
      </c>
      <c r="G32" s="22" t="s">
        <v>188</v>
      </c>
      <c r="H32" s="22" t="s">
        <v>196</v>
      </c>
      <c r="I32" s="21" t="s">
        <v>208</v>
      </c>
      <c r="J32" s="21" t="s">
        <v>262</v>
      </c>
      <c r="K32" s="21" t="s">
        <v>263</v>
      </c>
      <c r="L32" s="21" t="s">
        <v>221</v>
      </c>
      <c r="M32" s="21" t="s">
        <v>226</v>
      </c>
      <c r="N32" s="23">
        <v>2</v>
      </c>
      <c r="O32" s="24">
        <v>2880</v>
      </c>
      <c r="P32" s="24">
        <f t="shared" si="0"/>
        <v>5760</v>
      </c>
      <c r="Q32" s="25" t="s">
        <v>238</v>
      </c>
      <c r="R32" s="26" t="s">
        <v>239</v>
      </c>
      <c r="S32" s="25" t="s">
        <v>246</v>
      </c>
    </row>
    <row r="33" spans="1:19" s="4" customFormat="1" ht="90" customHeight="1" x14ac:dyDescent="0.25">
      <c r="A33" s="8"/>
      <c r="B33" s="21" t="s">
        <v>34</v>
      </c>
      <c r="C33" s="21" t="s">
        <v>136</v>
      </c>
      <c r="D33" s="21" t="s">
        <v>142</v>
      </c>
      <c r="E33" s="21" t="s">
        <v>161</v>
      </c>
      <c r="F33" s="21" t="s">
        <v>175</v>
      </c>
      <c r="G33" s="22" t="s">
        <v>188</v>
      </c>
      <c r="H33" s="22" t="s">
        <v>196</v>
      </c>
      <c r="I33" s="21" t="s">
        <v>208</v>
      </c>
      <c r="J33" s="21" t="s">
        <v>262</v>
      </c>
      <c r="K33" s="21" t="s">
        <v>263</v>
      </c>
      <c r="L33" s="21" t="s">
        <v>221</v>
      </c>
      <c r="M33" s="21" t="s">
        <v>227</v>
      </c>
      <c r="N33" s="23">
        <v>2</v>
      </c>
      <c r="O33" s="24">
        <v>2880</v>
      </c>
      <c r="P33" s="24">
        <f t="shared" si="0"/>
        <v>5760</v>
      </c>
      <c r="Q33" s="25" t="s">
        <v>238</v>
      </c>
      <c r="R33" s="26" t="s">
        <v>239</v>
      </c>
      <c r="S33" s="25" t="s">
        <v>246</v>
      </c>
    </row>
    <row r="34" spans="1:19" s="4" customFormat="1" ht="90" customHeight="1" x14ac:dyDescent="0.25">
      <c r="A34" s="8"/>
      <c r="B34" s="21" t="s">
        <v>35</v>
      </c>
      <c r="C34" s="21" t="s">
        <v>136</v>
      </c>
      <c r="D34" s="21" t="s">
        <v>142</v>
      </c>
      <c r="E34" s="21" t="s">
        <v>161</v>
      </c>
      <c r="F34" s="21" t="s">
        <v>175</v>
      </c>
      <c r="G34" s="22" t="s">
        <v>188</v>
      </c>
      <c r="H34" s="22" t="s">
        <v>196</v>
      </c>
      <c r="I34" s="21" t="s">
        <v>208</v>
      </c>
      <c r="J34" s="21" t="s">
        <v>262</v>
      </c>
      <c r="K34" s="21" t="s">
        <v>263</v>
      </c>
      <c r="L34" s="21" t="s">
        <v>221</v>
      </c>
      <c r="M34" s="21" t="s">
        <v>228</v>
      </c>
      <c r="N34" s="23">
        <v>4</v>
      </c>
      <c r="O34" s="24">
        <v>2880</v>
      </c>
      <c r="P34" s="24">
        <f t="shared" si="0"/>
        <v>11520</v>
      </c>
      <c r="Q34" s="25" t="s">
        <v>238</v>
      </c>
      <c r="R34" s="26" t="s">
        <v>239</v>
      </c>
      <c r="S34" s="25" t="s">
        <v>246</v>
      </c>
    </row>
    <row r="35" spans="1:19" s="4" customFormat="1" ht="90" customHeight="1" x14ac:dyDescent="0.25">
      <c r="A35" s="8"/>
      <c r="B35" s="21" t="s">
        <v>36</v>
      </c>
      <c r="C35" s="21" t="s">
        <v>136</v>
      </c>
      <c r="D35" s="21" t="s">
        <v>142</v>
      </c>
      <c r="E35" s="21" t="s">
        <v>161</v>
      </c>
      <c r="F35" s="21" t="s">
        <v>175</v>
      </c>
      <c r="G35" s="22" t="s">
        <v>188</v>
      </c>
      <c r="H35" s="22" t="s">
        <v>196</v>
      </c>
      <c r="I35" s="21" t="s">
        <v>208</v>
      </c>
      <c r="J35" s="21" t="s">
        <v>262</v>
      </c>
      <c r="K35" s="21" t="s">
        <v>263</v>
      </c>
      <c r="L35" s="21" t="s">
        <v>221</v>
      </c>
      <c r="M35" s="21" t="s">
        <v>229</v>
      </c>
      <c r="N35" s="23">
        <v>1</v>
      </c>
      <c r="O35" s="24">
        <v>2880</v>
      </c>
      <c r="P35" s="24">
        <f t="shared" si="0"/>
        <v>2880</v>
      </c>
      <c r="Q35" s="25" t="s">
        <v>238</v>
      </c>
      <c r="R35" s="26" t="s">
        <v>239</v>
      </c>
      <c r="S35" s="25" t="s">
        <v>246</v>
      </c>
    </row>
    <row r="36" spans="1:19" s="4" customFormat="1" ht="90" customHeight="1" x14ac:dyDescent="0.25">
      <c r="A36" s="8"/>
      <c r="B36" s="21" t="s">
        <v>37</v>
      </c>
      <c r="C36" s="21" t="s">
        <v>136</v>
      </c>
      <c r="D36" s="21" t="s">
        <v>142</v>
      </c>
      <c r="E36" s="21" t="s">
        <v>161</v>
      </c>
      <c r="F36" s="21" t="s">
        <v>175</v>
      </c>
      <c r="G36" s="22" t="s">
        <v>188</v>
      </c>
      <c r="H36" s="22" t="s">
        <v>196</v>
      </c>
      <c r="I36" s="21" t="s">
        <v>208</v>
      </c>
      <c r="J36" s="21" t="s">
        <v>262</v>
      </c>
      <c r="K36" s="21" t="s">
        <v>263</v>
      </c>
      <c r="L36" s="21" t="s">
        <v>221</v>
      </c>
      <c r="M36" s="21" t="s">
        <v>231</v>
      </c>
      <c r="N36" s="23">
        <v>1</v>
      </c>
      <c r="O36" s="24">
        <v>2880</v>
      </c>
      <c r="P36" s="24">
        <f t="shared" si="0"/>
        <v>2880</v>
      </c>
      <c r="Q36" s="25" t="s">
        <v>238</v>
      </c>
      <c r="R36" s="26" t="s">
        <v>239</v>
      </c>
      <c r="S36" s="25" t="s">
        <v>246</v>
      </c>
    </row>
    <row r="37" spans="1:19" s="4" customFormat="1" ht="90" customHeight="1" x14ac:dyDescent="0.25">
      <c r="A37" s="8"/>
      <c r="B37" s="21" t="s">
        <v>38</v>
      </c>
      <c r="C37" s="21" t="s">
        <v>136</v>
      </c>
      <c r="D37" s="21" t="s">
        <v>142</v>
      </c>
      <c r="E37" s="21" t="s">
        <v>161</v>
      </c>
      <c r="F37" s="21" t="s">
        <v>175</v>
      </c>
      <c r="G37" s="22" t="s">
        <v>188</v>
      </c>
      <c r="H37" s="22" t="s">
        <v>196</v>
      </c>
      <c r="I37" s="21" t="s">
        <v>208</v>
      </c>
      <c r="J37" s="21" t="s">
        <v>262</v>
      </c>
      <c r="K37" s="21" t="s">
        <v>263</v>
      </c>
      <c r="L37" s="21" t="s">
        <v>221</v>
      </c>
      <c r="M37" s="21" t="s">
        <v>234</v>
      </c>
      <c r="N37" s="23">
        <v>2</v>
      </c>
      <c r="O37" s="24">
        <v>2880</v>
      </c>
      <c r="P37" s="24">
        <f t="shared" si="0"/>
        <v>5760</v>
      </c>
      <c r="Q37" s="25" t="s">
        <v>238</v>
      </c>
      <c r="R37" s="26" t="s">
        <v>239</v>
      </c>
      <c r="S37" s="25" t="s">
        <v>246</v>
      </c>
    </row>
    <row r="38" spans="1:19" s="4" customFormat="1" ht="90" customHeight="1" x14ac:dyDescent="0.25">
      <c r="A38" s="8"/>
      <c r="B38" s="21" t="s">
        <v>39</v>
      </c>
      <c r="C38" s="21" t="s">
        <v>136</v>
      </c>
      <c r="D38" s="21" t="s">
        <v>142</v>
      </c>
      <c r="E38" s="21" t="s">
        <v>161</v>
      </c>
      <c r="F38" s="21" t="s">
        <v>175</v>
      </c>
      <c r="G38" s="22" t="s">
        <v>188</v>
      </c>
      <c r="H38" s="22" t="s">
        <v>196</v>
      </c>
      <c r="I38" s="21" t="s">
        <v>208</v>
      </c>
      <c r="J38" s="21" t="s">
        <v>262</v>
      </c>
      <c r="K38" s="21" t="s">
        <v>263</v>
      </c>
      <c r="L38" s="21" t="s">
        <v>221</v>
      </c>
      <c r="M38" s="21" t="s">
        <v>235</v>
      </c>
      <c r="N38" s="23">
        <v>1</v>
      </c>
      <c r="O38" s="24">
        <v>2880</v>
      </c>
      <c r="P38" s="24">
        <f t="shared" si="0"/>
        <v>2880</v>
      </c>
      <c r="Q38" s="25" t="s">
        <v>238</v>
      </c>
      <c r="R38" s="26" t="s">
        <v>239</v>
      </c>
      <c r="S38" s="25" t="s">
        <v>246</v>
      </c>
    </row>
    <row r="39" spans="1:19" s="4" customFormat="1" ht="90" customHeight="1" x14ac:dyDescent="0.25">
      <c r="A39" s="8"/>
      <c r="B39" s="21" t="s">
        <v>40</v>
      </c>
      <c r="C39" s="21" t="s">
        <v>136</v>
      </c>
      <c r="D39" s="21" t="s">
        <v>143</v>
      </c>
      <c r="E39" s="21" t="s">
        <v>162</v>
      </c>
      <c r="F39" s="21" t="s">
        <v>176</v>
      </c>
      <c r="G39" s="22" t="s">
        <v>189</v>
      </c>
      <c r="H39" s="22" t="s">
        <v>199</v>
      </c>
      <c r="I39" s="21" t="s">
        <v>209</v>
      </c>
      <c r="J39" s="21" t="s">
        <v>262</v>
      </c>
      <c r="K39" s="21" t="s">
        <v>263</v>
      </c>
      <c r="L39" s="21" t="s">
        <v>267</v>
      </c>
      <c r="M39" s="21" t="s">
        <v>225</v>
      </c>
      <c r="N39" s="23">
        <v>1</v>
      </c>
      <c r="O39" s="24">
        <v>2640</v>
      </c>
      <c r="P39" s="24">
        <f t="shared" si="0"/>
        <v>2640</v>
      </c>
      <c r="Q39" s="25" t="s">
        <v>238</v>
      </c>
      <c r="R39" s="26" t="s">
        <v>239</v>
      </c>
      <c r="S39" s="25" t="s">
        <v>246</v>
      </c>
    </row>
    <row r="40" spans="1:19" s="4" customFormat="1" ht="90" customHeight="1" x14ac:dyDescent="0.25">
      <c r="A40" s="8"/>
      <c r="B40" s="21" t="s">
        <v>41</v>
      </c>
      <c r="C40" s="21" t="s">
        <v>136</v>
      </c>
      <c r="D40" s="21" t="s">
        <v>143</v>
      </c>
      <c r="E40" s="21" t="s">
        <v>162</v>
      </c>
      <c r="F40" s="21" t="s">
        <v>176</v>
      </c>
      <c r="G40" s="22" t="s">
        <v>189</v>
      </c>
      <c r="H40" s="22" t="s">
        <v>199</v>
      </c>
      <c r="I40" s="21" t="s">
        <v>209</v>
      </c>
      <c r="J40" s="21" t="s">
        <v>262</v>
      </c>
      <c r="K40" s="21" t="s">
        <v>263</v>
      </c>
      <c r="L40" s="21" t="s">
        <v>267</v>
      </c>
      <c r="M40" s="21" t="s">
        <v>233</v>
      </c>
      <c r="N40" s="23">
        <v>1</v>
      </c>
      <c r="O40" s="24">
        <v>2640</v>
      </c>
      <c r="P40" s="24">
        <f t="shared" si="0"/>
        <v>2640</v>
      </c>
      <c r="Q40" s="25" t="s">
        <v>238</v>
      </c>
      <c r="R40" s="26" t="s">
        <v>239</v>
      </c>
      <c r="S40" s="25" t="s">
        <v>246</v>
      </c>
    </row>
    <row r="41" spans="1:19" s="4" customFormat="1" ht="90" customHeight="1" x14ac:dyDescent="0.25">
      <c r="A41" s="8"/>
      <c r="B41" s="21" t="s">
        <v>42</v>
      </c>
      <c r="C41" s="21" t="s">
        <v>136</v>
      </c>
      <c r="D41" s="21" t="s">
        <v>143</v>
      </c>
      <c r="E41" s="21" t="s">
        <v>162</v>
      </c>
      <c r="F41" s="21" t="s">
        <v>176</v>
      </c>
      <c r="G41" s="22" t="s">
        <v>189</v>
      </c>
      <c r="H41" s="22" t="s">
        <v>199</v>
      </c>
      <c r="I41" s="21" t="s">
        <v>209</v>
      </c>
      <c r="J41" s="21" t="s">
        <v>262</v>
      </c>
      <c r="K41" s="21" t="s">
        <v>263</v>
      </c>
      <c r="L41" s="21" t="s">
        <v>267</v>
      </c>
      <c r="M41" s="21" t="s">
        <v>223</v>
      </c>
      <c r="N41" s="23">
        <v>2</v>
      </c>
      <c r="O41" s="24">
        <v>2640</v>
      </c>
      <c r="P41" s="24">
        <f t="shared" si="0"/>
        <v>5280</v>
      </c>
      <c r="Q41" s="25" t="s">
        <v>238</v>
      </c>
      <c r="R41" s="26" t="s">
        <v>239</v>
      </c>
      <c r="S41" s="25" t="s">
        <v>246</v>
      </c>
    </row>
    <row r="42" spans="1:19" s="4" customFormat="1" ht="90" customHeight="1" x14ac:dyDescent="0.25">
      <c r="A42" s="8"/>
      <c r="B42" s="21" t="s">
        <v>43</v>
      </c>
      <c r="C42" s="21" t="s">
        <v>136</v>
      </c>
      <c r="D42" s="21" t="s">
        <v>143</v>
      </c>
      <c r="E42" s="21" t="s">
        <v>162</v>
      </c>
      <c r="F42" s="21" t="s">
        <v>176</v>
      </c>
      <c r="G42" s="22" t="s">
        <v>189</v>
      </c>
      <c r="H42" s="22" t="s">
        <v>199</v>
      </c>
      <c r="I42" s="21" t="s">
        <v>209</v>
      </c>
      <c r="J42" s="21" t="s">
        <v>262</v>
      </c>
      <c r="K42" s="21" t="s">
        <v>263</v>
      </c>
      <c r="L42" s="21" t="s">
        <v>267</v>
      </c>
      <c r="M42" s="21" t="s">
        <v>226</v>
      </c>
      <c r="N42" s="23">
        <v>1</v>
      </c>
      <c r="O42" s="24">
        <v>2640</v>
      </c>
      <c r="P42" s="24">
        <f t="shared" si="0"/>
        <v>2640</v>
      </c>
      <c r="Q42" s="25" t="s">
        <v>238</v>
      </c>
      <c r="R42" s="26" t="s">
        <v>239</v>
      </c>
      <c r="S42" s="25" t="s">
        <v>246</v>
      </c>
    </row>
    <row r="43" spans="1:19" s="4" customFormat="1" ht="90" customHeight="1" x14ac:dyDescent="0.25">
      <c r="A43" s="8"/>
      <c r="B43" s="21" t="s">
        <v>44</v>
      </c>
      <c r="C43" s="21" t="s">
        <v>136</v>
      </c>
      <c r="D43" s="21" t="s">
        <v>143</v>
      </c>
      <c r="E43" s="21" t="s">
        <v>162</v>
      </c>
      <c r="F43" s="21" t="s">
        <v>176</v>
      </c>
      <c r="G43" s="22" t="s">
        <v>189</v>
      </c>
      <c r="H43" s="22" t="s">
        <v>199</v>
      </c>
      <c r="I43" s="21" t="s">
        <v>209</v>
      </c>
      <c r="J43" s="21" t="s">
        <v>262</v>
      </c>
      <c r="K43" s="21" t="s">
        <v>263</v>
      </c>
      <c r="L43" s="21" t="s">
        <v>267</v>
      </c>
      <c r="M43" s="21" t="s">
        <v>230</v>
      </c>
      <c r="N43" s="23">
        <v>1</v>
      </c>
      <c r="O43" s="24">
        <v>2640</v>
      </c>
      <c r="P43" s="24">
        <f t="shared" si="0"/>
        <v>2640</v>
      </c>
      <c r="Q43" s="25" t="s">
        <v>238</v>
      </c>
      <c r="R43" s="26" t="s">
        <v>239</v>
      </c>
      <c r="S43" s="25" t="s">
        <v>246</v>
      </c>
    </row>
    <row r="44" spans="1:19" s="4" customFormat="1" ht="90" customHeight="1" x14ac:dyDescent="0.25">
      <c r="A44" s="8"/>
      <c r="B44" s="21" t="s">
        <v>45</v>
      </c>
      <c r="C44" s="21" t="s">
        <v>136</v>
      </c>
      <c r="D44" s="21" t="s">
        <v>144</v>
      </c>
      <c r="E44" s="21" t="s">
        <v>163</v>
      </c>
      <c r="F44" s="21" t="s">
        <v>177</v>
      </c>
      <c r="G44" s="22" t="s">
        <v>190</v>
      </c>
      <c r="H44" s="22" t="s">
        <v>200</v>
      </c>
      <c r="I44" s="21" t="s">
        <v>210</v>
      </c>
      <c r="J44" s="21" t="s">
        <v>262</v>
      </c>
      <c r="K44" s="21" t="s">
        <v>263</v>
      </c>
      <c r="L44" s="21" t="s">
        <v>221</v>
      </c>
      <c r="M44" s="21" t="s">
        <v>236</v>
      </c>
      <c r="N44" s="23">
        <v>1</v>
      </c>
      <c r="O44" s="24">
        <v>1440</v>
      </c>
      <c r="P44" s="24">
        <f t="shared" si="0"/>
        <v>1440</v>
      </c>
      <c r="Q44" s="25" t="s">
        <v>238</v>
      </c>
      <c r="R44" s="26" t="s">
        <v>241</v>
      </c>
      <c r="S44" s="25" t="s">
        <v>246</v>
      </c>
    </row>
    <row r="45" spans="1:19" s="4" customFormat="1" ht="90" customHeight="1" x14ac:dyDescent="0.25">
      <c r="A45" s="8"/>
      <c r="B45" s="21" t="s">
        <v>46</v>
      </c>
      <c r="C45" s="21" t="s">
        <v>136</v>
      </c>
      <c r="D45" s="21" t="s">
        <v>144</v>
      </c>
      <c r="E45" s="21" t="s">
        <v>163</v>
      </c>
      <c r="F45" s="21" t="s">
        <v>177</v>
      </c>
      <c r="G45" s="22" t="s">
        <v>190</v>
      </c>
      <c r="H45" s="22" t="s">
        <v>200</v>
      </c>
      <c r="I45" s="21" t="s">
        <v>210</v>
      </c>
      <c r="J45" s="21" t="s">
        <v>262</v>
      </c>
      <c r="K45" s="21" t="s">
        <v>263</v>
      </c>
      <c r="L45" s="21" t="s">
        <v>221</v>
      </c>
      <c r="M45" s="21" t="s">
        <v>235</v>
      </c>
      <c r="N45" s="23">
        <v>1</v>
      </c>
      <c r="O45" s="24">
        <v>1440</v>
      </c>
      <c r="P45" s="24">
        <f t="shared" si="0"/>
        <v>1440</v>
      </c>
      <c r="Q45" s="25" t="s">
        <v>238</v>
      </c>
      <c r="R45" s="26" t="s">
        <v>241</v>
      </c>
      <c r="S45" s="25" t="s">
        <v>246</v>
      </c>
    </row>
    <row r="46" spans="1:19" s="4" customFormat="1" ht="90" customHeight="1" x14ac:dyDescent="0.25">
      <c r="A46" s="8"/>
      <c r="B46" s="21" t="s">
        <v>47</v>
      </c>
      <c r="C46" s="21" t="s">
        <v>136</v>
      </c>
      <c r="D46" s="21" t="s">
        <v>144</v>
      </c>
      <c r="E46" s="21" t="s">
        <v>163</v>
      </c>
      <c r="F46" s="21" t="s">
        <v>177</v>
      </c>
      <c r="G46" s="22" t="s">
        <v>190</v>
      </c>
      <c r="H46" s="22" t="s">
        <v>200</v>
      </c>
      <c r="I46" s="21" t="s">
        <v>210</v>
      </c>
      <c r="J46" s="21" t="s">
        <v>262</v>
      </c>
      <c r="K46" s="21" t="s">
        <v>263</v>
      </c>
      <c r="L46" s="21" t="s">
        <v>221</v>
      </c>
      <c r="M46" s="21" t="s">
        <v>237</v>
      </c>
      <c r="N46" s="23">
        <v>1</v>
      </c>
      <c r="O46" s="24">
        <v>1440</v>
      </c>
      <c r="P46" s="24">
        <f t="shared" si="0"/>
        <v>1440</v>
      </c>
      <c r="Q46" s="25" t="s">
        <v>238</v>
      </c>
      <c r="R46" s="26" t="s">
        <v>241</v>
      </c>
      <c r="S46" s="25" t="s">
        <v>246</v>
      </c>
    </row>
    <row r="47" spans="1:19" s="4" customFormat="1" ht="90" customHeight="1" x14ac:dyDescent="0.25">
      <c r="A47" s="8"/>
      <c r="B47" s="21" t="s">
        <v>48</v>
      </c>
      <c r="C47" s="21" t="s">
        <v>136</v>
      </c>
      <c r="D47" s="21" t="s">
        <v>145</v>
      </c>
      <c r="E47" s="21" t="s">
        <v>164</v>
      </c>
      <c r="F47" s="21" t="s">
        <v>175</v>
      </c>
      <c r="G47" s="22" t="s">
        <v>188</v>
      </c>
      <c r="H47" s="22" t="s">
        <v>201</v>
      </c>
      <c r="I47" s="21" t="s">
        <v>211</v>
      </c>
      <c r="J47" s="21" t="s">
        <v>262</v>
      </c>
      <c r="K47" s="21" t="s">
        <v>263</v>
      </c>
      <c r="L47" s="21" t="s">
        <v>266</v>
      </c>
      <c r="M47" s="21" t="s">
        <v>233</v>
      </c>
      <c r="N47" s="23">
        <v>1</v>
      </c>
      <c r="O47" s="24">
        <v>2040</v>
      </c>
      <c r="P47" s="24">
        <f t="shared" si="0"/>
        <v>2040</v>
      </c>
      <c r="Q47" s="25" t="s">
        <v>238</v>
      </c>
      <c r="R47" s="26" t="s">
        <v>239</v>
      </c>
      <c r="S47" s="25" t="s">
        <v>248</v>
      </c>
    </row>
    <row r="48" spans="1:19" s="4" customFormat="1" ht="90" customHeight="1" x14ac:dyDescent="0.25">
      <c r="A48" s="8"/>
      <c r="B48" s="21" t="s">
        <v>49</v>
      </c>
      <c r="C48" s="21" t="s">
        <v>136</v>
      </c>
      <c r="D48" s="21" t="s">
        <v>145</v>
      </c>
      <c r="E48" s="21" t="s">
        <v>164</v>
      </c>
      <c r="F48" s="21" t="s">
        <v>175</v>
      </c>
      <c r="G48" s="22" t="s">
        <v>188</v>
      </c>
      <c r="H48" s="22" t="s">
        <v>201</v>
      </c>
      <c r="I48" s="21" t="s">
        <v>211</v>
      </c>
      <c r="J48" s="21" t="s">
        <v>262</v>
      </c>
      <c r="K48" s="21" t="s">
        <v>263</v>
      </c>
      <c r="L48" s="21" t="s">
        <v>266</v>
      </c>
      <c r="M48" s="21" t="s">
        <v>223</v>
      </c>
      <c r="N48" s="23">
        <v>3</v>
      </c>
      <c r="O48" s="24">
        <v>2040</v>
      </c>
      <c r="P48" s="24">
        <f t="shared" si="0"/>
        <v>6120</v>
      </c>
      <c r="Q48" s="25" t="s">
        <v>238</v>
      </c>
      <c r="R48" s="26" t="s">
        <v>239</v>
      </c>
      <c r="S48" s="25" t="s">
        <v>248</v>
      </c>
    </row>
    <row r="49" spans="1:19" s="4" customFormat="1" ht="90" customHeight="1" x14ac:dyDescent="0.25">
      <c r="A49" s="8"/>
      <c r="B49" s="21" t="s">
        <v>50</v>
      </c>
      <c r="C49" s="21" t="s">
        <v>136</v>
      </c>
      <c r="D49" s="21" t="s">
        <v>145</v>
      </c>
      <c r="E49" s="21" t="s">
        <v>164</v>
      </c>
      <c r="F49" s="21" t="s">
        <v>175</v>
      </c>
      <c r="G49" s="22" t="s">
        <v>188</v>
      </c>
      <c r="H49" s="22" t="s">
        <v>201</v>
      </c>
      <c r="I49" s="21" t="s">
        <v>211</v>
      </c>
      <c r="J49" s="21" t="s">
        <v>262</v>
      </c>
      <c r="K49" s="21" t="s">
        <v>263</v>
      </c>
      <c r="L49" s="21" t="s">
        <v>266</v>
      </c>
      <c r="M49" s="21" t="s">
        <v>226</v>
      </c>
      <c r="N49" s="23">
        <v>3</v>
      </c>
      <c r="O49" s="24">
        <v>2040</v>
      </c>
      <c r="P49" s="24">
        <f t="shared" si="0"/>
        <v>6120</v>
      </c>
      <c r="Q49" s="25" t="s">
        <v>238</v>
      </c>
      <c r="R49" s="26" t="s">
        <v>239</v>
      </c>
      <c r="S49" s="25" t="s">
        <v>248</v>
      </c>
    </row>
    <row r="50" spans="1:19" s="4" customFormat="1" ht="90" customHeight="1" x14ac:dyDescent="0.25">
      <c r="A50" s="8"/>
      <c r="B50" s="21" t="s">
        <v>51</v>
      </c>
      <c r="C50" s="21" t="s">
        <v>136</v>
      </c>
      <c r="D50" s="21" t="s">
        <v>145</v>
      </c>
      <c r="E50" s="21" t="s">
        <v>164</v>
      </c>
      <c r="F50" s="21" t="s">
        <v>175</v>
      </c>
      <c r="G50" s="22" t="s">
        <v>188</v>
      </c>
      <c r="H50" s="22" t="s">
        <v>201</v>
      </c>
      <c r="I50" s="21" t="s">
        <v>211</v>
      </c>
      <c r="J50" s="21" t="s">
        <v>262</v>
      </c>
      <c r="K50" s="21" t="s">
        <v>263</v>
      </c>
      <c r="L50" s="21" t="s">
        <v>266</v>
      </c>
      <c r="M50" s="21" t="s">
        <v>230</v>
      </c>
      <c r="N50" s="23">
        <v>3</v>
      </c>
      <c r="O50" s="24">
        <v>2040</v>
      </c>
      <c r="P50" s="24">
        <f t="shared" si="0"/>
        <v>6120</v>
      </c>
      <c r="Q50" s="25" t="s">
        <v>238</v>
      </c>
      <c r="R50" s="26" t="s">
        <v>239</v>
      </c>
      <c r="S50" s="25" t="s">
        <v>248</v>
      </c>
    </row>
    <row r="51" spans="1:19" s="4" customFormat="1" ht="90" customHeight="1" x14ac:dyDescent="0.25">
      <c r="A51" s="8"/>
      <c r="B51" s="21" t="s">
        <v>52</v>
      </c>
      <c r="C51" s="21" t="s">
        <v>136</v>
      </c>
      <c r="D51" s="21" t="s">
        <v>146</v>
      </c>
      <c r="E51" s="21" t="s">
        <v>165</v>
      </c>
      <c r="F51" s="21" t="s">
        <v>175</v>
      </c>
      <c r="G51" s="22" t="s">
        <v>188</v>
      </c>
      <c r="H51" s="22" t="s">
        <v>199</v>
      </c>
      <c r="I51" s="21" t="s">
        <v>212</v>
      </c>
      <c r="J51" s="21" t="s">
        <v>262</v>
      </c>
      <c r="K51" s="21" t="s">
        <v>263</v>
      </c>
      <c r="L51" s="21" t="s">
        <v>267</v>
      </c>
      <c r="M51" s="21" t="s">
        <v>223</v>
      </c>
      <c r="N51" s="23">
        <v>1</v>
      </c>
      <c r="O51" s="24">
        <v>1188</v>
      </c>
      <c r="P51" s="24">
        <f t="shared" si="0"/>
        <v>1188</v>
      </c>
      <c r="Q51" s="25" t="s">
        <v>238</v>
      </c>
      <c r="R51" s="26" t="s">
        <v>242</v>
      </c>
      <c r="S51" s="25" t="s">
        <v>249</v>
      </c>
    </row>
    <row r="52" spans="1:19" s="4" customFormat="1" ht="90" customHeight="1" x14ac:dyDescent="0.25">
      <c r="A52" s="8"/>
      <c r="B52" s="21" t="s">
        <v>53</v>
      </c>
      <c r="C52" s="21" t="s">
        <v>136</v>
      </c>
      <c r="D52" s="21" t="s">
        <v>146</v>
      </c>
      <c r="E52" s="21" t="s">
        <v>165</v>
      </c>
      <c r="F52" s="21" t="s">
        <v>175</v>
      </c>
      <c r="G52" s="22" t="s">
        <v>188</v>
      </c>
      <c r="H52" s="22" t="s">
        <v>199</v>
      </c>
      <c r="I52" s="21" t="s">
        <v>212</v>
      </c>
      <c r="J52" s="21" t="s">
        <v>262</v>
      </c>
      <c r="K52" s="21" t="s">
        <v>263</v>
      </c>
      <c r="L52" s="21" t="s">
        <v>267</v>
      </c>
      <c r="M52" s="21" t="s">
        <v>226</v>
      </c>
      <c r="N52" s="23">
        <v>1</v>
      </c>
      <c r="O52" s="24">
        <v>1188</v>
      </c>
      <c r="P52" s="24">
        <f t="shared" si="0"/>
        <v>1188</v>
      </c>
      <c r="Q52" s="25" t="s">
        <v>238</v>
      </c>
      <c r="R52" s="26" t="s">
        <v>242</v>
      </c>
      <c r="S52" s="25" t="s">
        <v>249</v>
      </c>
    </row>
    <row r="53" spans="1:19" s="4" customFormat="1" ht="90" customHeight="1" x14ac:dyDescent="0.25">
      <c r="A53" s="8"/>
      <c r="B53" s="21" t="s">
        <v>54</v>
      </c>
      <c r="C53" s="21" t="s">
        <v>136</v>
      </c>
      <c r="D53" s="21" t="s">
        <v>146</v>
      </c>
      <c r="E53" s="21" t="s">
        <v>165</v>
      </c>
      <c r="F53" s="21" t="s">
        <v>175</v>
      </c>
      <c r="G53" s="22" t="s">
        <v>188</v>
      </c>
      <c r="H53" s="22" t="s">
        <v>199</v>
      </c>
      <c r="I53" s="21" t="s">
        <v>212</v>
      </c>
      <c r="J53" s="21" t="s">
        <v>262</v>
      </c>
      <c r="K53" s="21" t="s">
        <v>263</v>
      </c>
      <c r="L53" s="21" t="s">
        <v>267</v>
      </c>
      <c r="M53" s="21" t="s">
        <v>227</v>
      </c>
      <c r="N53" s="23">
        <v>2</v>
      </c>
      <c r="O53" s="24">
        <v>1188</v>
      </c>
      <c r="P53" s="24">
        <f t="shared" si="0"/>
        <v>2376</v>
      </c>
      <c r="Q53" s="25" t="s">
        <v>238</v>
      </c>
      <c r="R53" s="26" t="s">
        <v>242</v>
      </c>
      <c r="S53" s="25" t="s">
        <v>249</v>
      </c>
    </row>
    <row r="54" spans="1:19" s="4" customFormat="1" ht="90" customHeight="1" x14ac:dyDescent="0.25">
      <c r="A54" s="8"/>
      <c r="B54" s="21" t="s">
        <v>55</v>
      </c>
      <c r="C54" s="21" t="s">
        <v>136</v>
      </c>
      <c r="D54" s="21" t="s">
        <v>146</v>
      </c>
      <c r="E54" s="21" t="s">
        <v>165</v>
      </c>
      <c r="F54" s="21" t="s">
        <v>175</v>
      </c>
      <c r="G54" s="22" t="s">
        <v>188</v>
      </c>
      <c r="H54" s="22" t="s">
        <v>199</v>
      </c>
      <c r="I54" s="21" t="s">
        <v>212</v>
      </c>
      <c r="J54" s="21" t="s">
        <v>262</v>
      </c>
      <c r="K54" s="21" t="s">
        <v>263</v>
      </c>
      <c r="L54" s="21" t="s">
        <v>267</v>
      </c>
      <c r="M54" s="21" t="s">
        <v>229</v>
      </c>
      <c r="N54" s="23">
        <v>2</v>
      </c>
      <c r="O54" s="24">
        <v>1188</v>
      </c>
      <c r="P54" s="24">
        <f t="shared" si="0"/>
        <v>2376</v>
      </c>
      <c r="Q54" s="25" t="s">
        <v>238</v>
      </c>
      <c r="R54" s="26" t="s">
        <v>242</v>
      </c>
      <c r="S54" s="25" t="s">
        <v>249</v>
      </c>
    </row>
    <row r="55" spans="1:19" s="4" customFormat="1" ht="90" customHeight="1" x14ac:dyDescent="0.25">
      <c r="A55" s="8"/>
      <c r="B55" s="21" t="s">
        <v>56</v>
      </c>
      <c r="C55" s="21" t="s">
        <v>136</v>
      </c>
      <c r="D55" s="21" t="s">
        <v>146</v>
      </c>
      <c r="E55" s="21" t="s">
        <v>165</v>
      </c>
      <c r="F55" s="21" t="s">
        <v>175</v>
      </c>
      <c r="G55" s="22" t="s">
        <v>188</v>
      </c>
      <c r="H55" s="22" t="s">
        <v>199</v>
      </c>
      <c r="I55" s="21" t="s">
        <v>212</v>
      </c>
      <c r="J55" s="21" t="s">
        <v>262</v>
      </c>
      <c r="K55" s="21" t="s">
        <v>263</v>
      </c>
      <c r="L55" s="21" t="s">
        <v>267</v>
      </c>
      <c r="M55" s="21" t="s">
        <v>230</v>
      </c>
      <c r="N55" s="23">
        <v>2</v>
      </c>
      <c r="O55" s="24">
        <v>1188</v>
      </c>
      <c r="P55" s="24">
        <f t="shared" si="0"/>
        <v>2376</v>
      </c>
      <c r="Q55" s="25" t="s">
        <v>238</v>
      </c>
      <c r="R55" s="26" t="s">
        <v>242</v>
      </c>
      <c r="S55" s="25" t="s">
        <v>249</v>
      </c>
    </row>
    <row r="56" spans="1:19" s="4" customFormat="1" ht="90" customHeight="1" x14ac:dyDescent="0.25">
      <c r="A56" s="8"/>
      <c r="B56" s="21" t="s">
        <v>57</v>
      </c>
      <c r="C56" s="21" t="s">
        <v>136</v>
      </c>
      <c r="D56" s="21" t="s">
        <v>146</v>
      </c>
      <c r="E56" s="21" t="s">
        <v>165</v>
      </c>
      <c r="F56" s="21" t="s">
        <v>175</v>
      </c>
      <c r="G56" s="22" t="s">
        <v>188</v>
      </c>
      <c r="H56" s="22" t="s">
        <v>199</v>
      </c>
      <c r="I56" s="21" t="s">
        <v>212</v>
      </c>
      <c r="J56" s="21" t="s">
        <v>262</v>
      </c>
      <c r="K56" s="21" t="s">
        <v>263</v>
      </c>
      <c r="L56" s="21" t="s">
        <v>267</v>
      </c>
      <c r="M56" s="21" t="s">
        <v>231</v>
      </c>
      <c r="N56" s="23">
        <v>2</v>
      </c>
      <c r="O56" s="24">
        <v>1188</v>
      </c>
      <c r="P56" s="24">
        <f t="shared" si="0"/>
        <v>2376</v>
      </c>
      <c r="Q56" s="25" t="s">
        <v>238</v>
      </c>
      <c r="R56" s="26" t="s">
        <v>242</v>
      </c>
      <c r="S56" s="25" t="s">
        <v>249</v>
      </c>
    </row>
    <row r="57" spans="1:19" s="4" customFormat="1" ht="90" customHeight="1" x14ac:dyDescent="0.25">
      <c r="A57" s="8"/>
      <c r="B57" s="21" t="s">
        <v>58</v>
      </c>
      <c r="C57" s="21" t="s">
        <v>136</v>
      </c>
      <c r="D57" s="21" t="s">
        <v>147</v>
      </c>
      <c r="E57" s="21" t="s">
        <v>166</v>
      </c>
      <c r="F57" s="21" t="s">
        <v>175</v>
      </c>
      <c r="G57" s="22" t="s">
        <v>188</v>
      </c>
      <c r="H57" s="22" t="s">
        <v>199</v>
      </c>
      <c r="I57" s="21" t="s">
        <v>213</v>
      </c>
      <c r="J57" s="21" t="s">
        <v>262</v>
      </c>
      <c r="K57" s="21" t="s">
        <v>263</v>
      </c>
      <c r="L57" s="21" t="s">
        <v>267</v>
      </c>
      <c r="M57" s="21" t="s">
        <v>225</v>
      </c>
      <c r="N57" s="23">
        <v>1</v>
      </c>
      <c r="O57" s="24">
        <v>1020</v>
      </c>
      <c r="P57" s="24">
        <f t="shared" si="0"/>
        <v>1020</v>
      </c>
      <c r="Q57" s="25" t="s">
        <v>238</v>
      </c>
      <c r="R57" s="26" t="s">
        <v>242</v>
      </c>
      <c r="S57" s="25" t="s">
        <v>250</v>
      </c>
    </row>
    <row r="58" spans="1:19" s="4" customFormat="1" ht="90" customHeight="1" x14ac:dyDescent="0.25">
      <c r="A58" s="8"/>
      <c r="B58" s="21" t="s">
        <v>59</v>
      </c>
      <c r="C58" s="21" t="s">
        <v>136</v>
      </c>
      <c r="D58" s="21" t="s">
        <v>147</v>
      </c>
      <c r="E58" s="21" t="s">
        <v>166</v>
      </c>
      <c r="F58" s="21" t="s">
        <v>175</v>
      </c>
      <c r="G58" s="22" t="s">
        <v>188</v>
      </c>
      <c r="H58" s="22" t="s">
        <v>199</v>
      </c>
      <c r="I58" s="21" t="s">
        <v>213</v>
      </c>
      <c r="J58" s="21" t="s">
        <v>262</v>
      </c>
      <c r="K58" s="21" t="s">
        <v>263</v>
      </c>
      <c r="L58" s="21" t="s">
        <v>267</v>
      </c>
      <c r="M58" s="21" t="s">
        <v>233</v>
      </c>
      <c r="N58" s="23">
        <v>1</v>
      </c>
      <c r="O58" s="24">
        <v>1020</v>
      </c>
      <c r="P58" s="24">
        <f t="shared" si="0"/>
        <v>1020</v>
      </c>
      <c r="Q58" s="25" t="s">
        <v>238</v>
      </c>
      <c r="R58" s="26" t="s">
        <v>242</v>
      </c>
      <c r="S58" s="25" t="s">
        <v>250</v>
      </c>
    </row>
    <row r="59" spans="1:19" s="4" customFormat="1" ht="90" customHeight="1" x14ac:dyDescent="0.25">
      <c r="A59" s="8"/>
      <c r="B59" s="21" t="s">
        <v>60</v>
      </c>
      <c r="C59" s="21" t="s">
        <v>136</v>
      </c>
      <c r="D59" s="21" t="s">
        <v>147</v>
      </c>
      <c r="E59" s="21" t="s">
        <v>166</v>
      </c>
      <c r="F59" s="21" t="s">
        <v>175</v>
      </c>
      <c r="G59" s="22" t="s">
        <v>188</v>
      </c>
      <c r="H59" s="22" t="s">
        <v>199</v>
      </c>
      <c r="I59" s="21" t="s">
        <v>213</v>
      </c>
      <c r="J59" s="21" t="s">
        <v>262</v>
      </c>
      <c r="K59" s="21" t="s">
        <v>263</v>
      </c>
      <c r="L59" s="21" t="s">
        <v>267</v>
      </c>
      <c r="M59" s="21" t="s">
        <v>223</v>
      </c>
      <c r="N59" s="23">
        <v>1</v>
      </c>
      <c r="O59" s="24">
        <v>1020</v>
      </c>
      <c r="P59" s="24">
        <f t="shared" ref="P59:P122" si="1">$N59*O59</f>
        <v>1020</v>
      </c>
      <c r="Q59" s="25" t="s">
        <v>238</v>
      </c>
      <c r="R59" s="26" t="s">
        <v>242</v>
      </c>
      <c r="S59" s="25" t="s">
        <v>250</v>
      </c>
    </row>
    <row r="60" spans="1:19" s="4" customFormat="1" ht="90" customHeight="1" x14ac:dyDescent="0.25">
      <c r="A60" s="8"/>
      <c r="B60" s="21" t="s">
        <v>61</v>
      </c>
      <c r="C60" s="21" t="s">
        <v>136</v>
      </c>
      <c r="D60" s="21" t="s">
        <v>147</v>
      </c>
      <c r="E60" s="21" t="s">
        <v>166</v>
      </c>
      <c r="F60" s="21" t="s">
        <v>175</v>
      </c>
      <c r="G60" s="22" t="s">
        <v>188</v>
      </c>
      <c r="H60" s="22" t="s">
        <v>199</v>
      </c>
      <c r="I60" s="21" t="s">
        <v>213</v>
      </c>
      <c r="J60" s="21" t="s">
        <v>262</v>
      </c>
      <c r="K60" s="21" t="s">
        <v>263</v>
      </c>
      <c r="L60" s="21" t="s">
        <v>267</v>
      </c>
      <c r="M60" s="21" t="s">
        <v>227</v>
      </c>
      <c r="N60" s="23">
        <v>1</v>
      </c>
      <c r="O60" s="24">
        <v>1020</v>
      </c>
      <c r="P60" s="24">
        <f t="shared" si="1"/>
        <v>1020</v>
      </c>
      <c r="Q60" s="25" t="s">
        <v>238</v>
      </c>
      <c r="R60" s="26" t="s">
        <v>242</v>
      </c>
      <c r="S60" s="25" t="s">
        <v>250</v>
      </c>
    </row>
    <row r="61" spans="1:19" s="4" customFormat="1" ht="90" customHeight="1" x14ac:dyDescent="0.25">
      <c r="A61" s="8"/>
      <c r="B61" s="21" t="s">
        <v>62</v>
      </c>
      <c r="C61" s="21" t="s">
        <v>136</v>
      </c>
      <c r="D61" s="21" t="s">
        <v>147</v>
      </c>
      <c r="E61" s="21" t="s">
        <v>166</v>
      </c>
      <c r="F61" s="21" t="s">
        <v>175</v>
      </c>
      <c r="G61" s="22" t="s">
        <v>188</v>
      </c>
      <c r="H61" s="22" t="s">
        <v>199</v>
      </c>
      <c r="I61" s="21" t="s">
        <v>213</v>
      </c>
      <c r="J61" s="21" t="s">
        <v>262</v>
      </c>
      <c r="K61" s="21" t="s">
        <v>263</v>
      </c>
      <c r="L61" s="21" t="s">
        <v>267</v>
      </c>
      <c r="M61" s="21" t="s">
        <v>228</v>
      </c>
      <c r="N61" s="23">
        <v>1</v>
      </c>
      <c r="O61" s="24">
        <v>1020</v>
      </c>
      <c r="P61" s="24">
        <f t="shared" si="1"/>
        <v>1020</v>
      </c>
      <c r="Q61" s="25" t="s">
        <v>238</v>
      </c>
      <c r="R61" s="26" t="s">
        <v>242</v>
      </c>
      <c r="S61" s="25" t="s">
        <v>250</v>
      </c>
    </row>
    <row r="62" spans="1:19" s="4" customFormat="1" ht="90" customHeight="1" x14ac:dyDescent="0.25">
      <c r="A62" s="8"/>
      <c r="B62" s="21" t="s">
        <v>63</v>
      </c>
      <c r="C62" s="21" t="s">
        <v>136</v>
      </c>
      <c r="D62" s="21" t="s">
        <v>147</v>
      </c>
      <c r="E62" s="21" t="s">
        <v>166</v>
      </c>
      <c r="F62" s="21" t="s">
        <v>175</v>
      </c>
      <c r="G62" s="22" t="s">
        <v>188</v>
      </c>
      <c r="H62" s="22" t="s">
        <v>199</v>
      </c>
      <c r="I62" s="21" t="s">
        <v>213</v>
      </c>
      <c r="J62" s="21" t="s">
        <v>262</v>
      </c>
      <c r="K62" s="21" t="s">
        <v>263</v>
      </c>
      <c r="L62" s="21" t="s">
        <v>267</v>
      </c>
      <c r="M62" s="21" t="s">
        <v>229</v>
      </c>
      <c r="N62" s="23">
        <v>1</v>
      </c>
      <c r="O62" s="24">
        <v>1020</v>
      </c>
      <c r="P62" s="24">
        <f t="shared" si="1"/>
        <v>1020</v>
      </c>
      <c r="Q62" s="25" t="s">
        <v>238</v>
      </c>
      <c r="R62" s="26" t="s">
        <v>242</v>
      </c>
      <c r="S62" s="25" t="s">
        <v>250</v>
      </c>
    </row>
    <row r="63" spans="1:19" s="4" customFormat="1" ht="90" customHeight="1" x14ac:dyDescent="0.25">
      <c r="A63" s="8"/>
      <c r="B63" s="21" t="s">
        <v>64</v>
      </c>
      <c r="C63" s="21" t="s">
        <v>136</v>
      </c>
      <c r="D63" s="21" t="s">
        <v>148</v>
      </c>
      <c r="E63" s="21" t="s">
        <v>164</v>
      </c>
      <c r="F63" s="21" t="s">
        <v>178</v>
      </c>
      <c r="G63" s="22" t="s">
        <v>191</v>
      </c>
      <c r="H63" s="22" t="s">
        <v>196</v>
      </c>
      <c r="I63" s="21" t="s">
        <v>214</v>
      </c>
      <c r="J63" s="21" t="s">
        <v>262</v>
      </c>
      <c r="K63" s="21" t="s">
        <v>263</v>
      </c>
      <c r="L63" s="21" t="s">
        <v>221</v>
      </c>
      <c r="M63" s="21" t="s">
        <v>224</v>
      </c>
      <c r="N63" s="23">
        <v>1</v>
      </c>
      <c r="O63" s="24">
        <v>708</v>
      </c>
      <c r="P63" s="24">
        <f t="shared" si="1"/>
        <v>708</v>
      </c>
      <c r="Q63" s="25" t="s">
        <v>238</v>
      </c>
      <c r="R63" s="26" t="s">
        <v>239</v>
      </c>
      <c r="S63" s="25" t="s">
        <v>245</v>
      </c>
    </row>
    <row r="64" spans="1:19" s="4" customFormat="1" ht="90" customHeight="1" x14ac:dyDescent="0.25">
      <c r="A64" s="8"/>
      <c r="B64" s="21" t="s">
        <v>65</v>
      </c>
      <c r="C64" s="21" t="s">
        <v>136</v>
      </c>
      <c r="D64" s="21" t="s">
        <v>148</v>
      </c>
      <c r="E64" s="21" t="s">
        <v>164</v>
      </c>
      <c r="F64" s="21" t="s">
        <v>178</v>
      </c>
      <c r="G64" s="22" t="s">
        <v>191</v>
      </c>
      <c r="H64" s="22" t="s">
        <v>196</v>
      </c>
      <c r="I64" s="21" t="s">
        <v>214</v>
      </c>
      <c r="J64" s="21" t="s">
        <v>262</v>
      </c>
      <c r="K64" s="21" t="s">
        <v>263</v>
      </c>
      <c r="L64" s="21" t="s">
        <v>221</v>
      </c>
      <c r="M64" s="21" t="s">
        <v>225</v>
      </c>
      <c r="N64" s="23">
        <v>3</v>
      </c>
      <c r="O64" s="24">
        <v>708</v>
      </c>
      <c r="P64" s="24">
        <f t="shared" si="1"/>
        <v>2124</v>
      </c>
      <c r="Q64" s="25" t="s">
        <v>238</v>
      </c>
      <c r="R64" s="26" t="s">
        <v>239</v>
      </c>
      <c r="S64" s="25" t="s">
        <v>245</v>
      </c>
    </row>
    <row r="65" spans="1:19" s="4" customFormat="1" ht="90" customHeight="1" x14ac:dyDescent="0.25">
      <c r="A65" s="8"/>
      <c r="B65" s="21" t="s">
        <v>66</v>
      </c>
      <c r="C65" s="21" t="s">
        <v>136</v>
      </c>
      <c r="D65" s="21" t="s">
        <v>148</v>
      </c>
      <c r="E65" s="21" t="s">
        <v>164</v>
      </c>
      <c r="F65" s="21" t="s">
        <v>178</v>
      </c>
      <c r="G65" s="22" t="s">
        <v>191</v>
      </c>
      <c r="H65" s="22" t="s">
        <v>196</v>
      </c>
      <c r="I65" s="21" t="s">
        <v>214</v>
      </c>
      <c r="J65" s="21" t="s">
        <v>262</v>
      </c>
      <c r="K65" s="21" t="s">
        <v>263</v>
      </c>
      <c r="L65" s="21" t="s">
        <v>221</v>
      </c>
      <c r="M65" s="21" t="s">
        <v>233</v>
      </c>
      <c r="N65" s="23">
        <v>2</v>
      </c>
      <c r="O65" s="24">
        <v>708</v>
      </c>
      <c r="P65" s="24">
        <f t="shared" si="1"/>
        <v>1416</v>
      </c>
      <c r="Q65" s="25" t="s">
        <v>238</v>
      </c>
      <c r="R65" s="26" t="s">
        <v>239</v>
      </c>
      <c r="S65" s="25" t="s">
        <v>245</v>
      </c>
    </row>
    <row r="66" spans="1:19" s="4" customFormat="1" ht="90" customHeight="1" x14ac:dyDescent="0.25">
      <c r="A66" s="8"/>
      <c r="B66" s="21" t="s">
        <v>67</v>
      </c>
      <c r="C66" s="21" t="s">
        <v>136</v>
      </c>
      <c r="D66" s="21" t="s">
        <v>148</v>
      </c>
      <c r="E66" s="21" t="s">
        <v>164</v>
      </c>
      <c r="F66" s="21" t="s">
        <v>178</v>
      </c>
      <c r="G66" s="22" t="s">
        <v>191</v>
      </c>
      <c r="H66" s="22" t="s">
        <v>196</v>
      </c>
      <c r="I66" s="21" t="s">
        <v>214</v>
      </c>
      <c r="J66" s="21" t="s">
        <v>262</v>
      </c>
      <c r="K66" s="21" t="s">
        <v>263</v>
      </c>
      <c r="L66" s="21" t="s">
        <v>221</v>
      </c>
      <c r="M66" s="21" t="s">
        <v>223</v>
      </c>
      <c r="N66" s="23">
        <v>3</v>
      </c>
      <c r="O66" s="24">
        <v>708</v>
      </c>
      <c r="P66" s="24">
        <f t="shared" si="1"/>
        <v>2124</v>
      </c>
      <c r="Q66" s="25" t="s">
        <v>238</v>
      </c>
      <c r="R66" s="26" t="s">
        <v>239</v>
      </c>
      <c r="S66" s="25" t="s">
        <v>245</v>
      </c>
    </row>
    <row r="67" spans="1:19" s="4" customFormat="1" ht="90" customHeight="1" x14ac:dyDescent="0.25">
      <c r="A67" s="8"/>
      <c r="B67" s="21" t="s">
        <v>68</v>
      </c>
      <c r="C67" s="21" t="s">
        <v>136</v>
      </c>
      <c r="D67" s="21" t="s">
        <v>148</v>
      </c>
      <c r="E67" s="21" t="s">
        <v>164</v>
      </c>
      <c r="F67" s="21" t="s">
        <v>178</v>
      </c>
      <c r="G67" s="22" t="s">
        <v>191</v>
      </c>
      <c r="H67" s="22" t="s">
        <v>196</v>
      </c>
      <c r="I67" s="21" t="s">
        <v>214</v>
      </c>
      <c r="J67" s="21" t="s">
        <v>262</v>
      </c>
      <c r="K67" s="21" t="s">
        <v>263</v>
      </c>
      <c r="L67" s="21" t="s">
        <v>221</v>
      </c>
      <c r="M67" s="21" t="s">
        <v>226</v>
      </c>
      <c r="N67" s="23">
        <v>3</v>
      </c>
      <c r="O67" s="24">
        <v>708</v>
      </c>
      <c r="P67" s="24">
        <f t="shared" si="1"/>
        <v>2124</v>
      </c>
      <c r="Q67" s="25" t="s">
        <v>238</v>
      </c>
      <c r="R67" s="26" t="s">
        <v>239</v>
      </c>
      <c r="S67" s="25" t="s">
        <v>245</v>
      </c>
    </row>
    <row r="68" spans="1:19" s="4" customFormat="1" ht="90" customHeight="1" x14ac:dyDescent="0.25">
      <c r="A68" s="8"/>
      <c r="B68" s="21" t="s">
        <v>69</v>
      </c>
      <c r="C68" s="21" t="s">
        <v>136</v>
      </c>
      <c r="D68" s="21" t="s">
        <v>148</v>
      </c>
      <c r="E68" s="21" t="s">
        <v>164</v>
      </c>
      <c r="F68" s="21" t="s">
        <v>178</v>
      </c>
      <c r="G68" s="22" t="s">
        <v>191</v>
      </c>
      <c r="H68" s="22" t="s">
        <v>196</v>
      </c>
      <c r="I68" s="21" t="s">
        <v>214</v>
      </c>
      <c r="J68" s="21" t="s">
        <v>262</v>
      </c>
      <c r="K68" s="21" t="s">
        <v>263</v>
      </c>
      <c r="L68" s="21" t="s">
        <v>221</v>
      </c>
      <c r="M68" s="21" t="s">
        <v>227</v>
      </c>
      <c r="N68" s="23">
        <v>2</v>
      </c>
      <c r="O68" s="24">
        <v>708</v>
      </c>
      <c r="P68" s="24">
        <f t="shared" si="1"/>
        <v>1416</v>
      </c>
      <c r="Q68" s="25" t="s">
        <v>238</v>
      </c>
      <c r="R68" s="26" t="s">
        <v>239</v>
      </c>
      <c r="S68" s="25" t="s">
        <v>245</v>
      </c>
    </row>
    <row r="69" spans="1:19" s="4" customFormat="1" ht="90" customHeight="1" x14ac:dyDescent="0.25">
      <c r="A69" s="8"/>
      <c r="B69" s="21" t="s">
        <v>70</v>
      </c>
      <c r="C69" s="21" t="s">
        <v>136</v>
      </c>
      <c r="D69" s="21" t="s">
        <v>148</v>
      </c>
      <c r="E69" s="21" t="s">
        <v>164</v>
      </c>
      <c r="F69" s="21" t="s">
        <v>178</v>
      </c>
      <c r="G69" s="22" t="s">
        <v>191</v>
      </c>
      <c r="H69" s="22" t="s">
        <v>196</v>
      </c>
      <c r="I69" s="21" t="s">
        <v>214</v>
      </c>
      <c r="J69" s="21" t="s">
        <v>262</v>
      </c>
      <c r="K69" s="21" t="s">
        <v>263</v>
      </c>
      <c r="L69" s="21" t="s">
        <v>221</v>
      </c>
      <c r="M69" s="21" t="s">
        <v>229</v>
      </c>
      <c r="N69" s="23">
        <v>1</v>
      </c>
      <c r="O69" s="24">
        <v>708</v>
      </c>
      <c r="P69" s="24">
        <f t="shared" si="1"/>
        <v>708</v>
      </c>
      <c r="Q69" s="25" t="s">
        <v>238</v>
      </c>
      <c r="R69" s="26" t="s">
        <v>239</v>
      </c>
      <c r="S69" s="25" t="s">
        <v>245</v>
      </c>
    </row>
    <row r="70" spans="1:19" s="4" customFormat="1" ht="90" customHeight="1" x14ac:dyDescent="0.25">
      <c r="A70" s="8"/>
      <c r="B70" s="21" t="s">
        <v>71</v>
      </c>
      <c r="C70" s="21" t="s">
        <v>136</v>
      </c>
      <c r="D70" s="21" t="s">
        <v>148</v>
      </c>
      <c r="E70" s="21" t="s">
        <v>164</v>
      </c>
      <c r="F70" s="21" t="s">
        <v>178</v>
      </c>
      <c r="G70" s="22" t="s">
        <v>191</v>
      </c>
      <c r="H70" s="22" t="s">
        <v>196</v>
      </c>
      <c r="I70" s="21" t="s">
        <v>214</v>
      </c>
      <c r="J70" s="21" t="s">
        <v>262</v>
      </c>
      <c r="K70" s="21" t="s">
        <v>263</v>
      </c>
      <c r="L70" s="21" t="s">
        <v>221</v>
      </c>
      <c r="M70" s="21" t="s">
        <v>231</v>
      </c>
      <c r="N70" s="23">
        <v>3</v>
      </c>
      <c r="O70" s="24">
        <v>708</v>
      </c>
      <c r="P70" s="24">
        <f t="shared" si="1"/>
        <v>2124</v>
      </c>
      <c r="Q70" s="25" t="s">
        <v>238</v>
      </c>
      <c r="R70" s="26" t="s">
        <v>239</v>
      </c>
      <c r="S70" s="25" t="s">
        <v>245</v>
      </c>
    </row>
    <row r="71" spans="1:19" s="4" customFormat="1" ht="90" customHeight="1" x14ac:dyDescent="0.25">
      <c r="A71" s="8"/>
      <c r="B71" s="21" t="s">
        <v>72</v>
      </c>
      <c r="C71" s="21" t="s">
        <v>136</v>
      </c>
      <c r="D71" s="21" t="s">
        <v>148</v>
      </c>
      <c r="E71" s="21" t="s">
        <v>164</v>
      </c>
      <c r="F71" s="21" t="s">
        <v>178</v>
      </c>
      <c r="G71" s="22" t="s">
        <v>191</v>
      </c>
      <c r="H71" s="22" t="s">
        <v>196</v>
      </c>
      <c r="I71" s="21" t="s">
        <v>214</v>
      </c>
      <c r="J71" s="21" t="s">
        <v>262</v>
      </c>
      <c r="K71" s="21" t="s">
        <v>263</v>
      </c>
      <c r="L71" s="21" t="s">
        <v>221</v>
      </c>
      <c r="M71" s="21" t="s">
        <v>234</v>
      </c>
      <c r="N71" s="23">
        <v>1</v>
      </c>
      <c r="O71" s="24">
        <v>708</v>
      </c>
      <c r="P71" s="24">
        <f t="shared" si="1"/>
        <v>708</v>
      </c>
      <c r="Q71" s="25" t="s">
        <v>238</v>
      </c>
      <c r="R71" s="26" t="s">
        <v>239</v>
      </c>
      <c r="S71" s="25" t="s">
        <v>245</v>
      </c>
    </row>
    <row r="72" spans="1:19" s="4" customFormat="1" ht="90" customHeight="1" x14ac:dyDescent="0.25">
      <c r="A72" s="8"/>
      <c r="B72" s="21" t="s">
        <v>73</v>
      </c>
      <c r="C72" s="21" t="s">
        <v>136</v>
      </c>
      <c r="D72" s="21" t="s">
        <v>148</v>
      </c>
      <c r="E72" s="21" t="s">
        <v>164</v>
      </c>
      <c r="F72" s="21" t="s">
        <v>178</v>
      </c>
      <c r="G72" s="22" t="s">
        <v>191</v>
      </c>
      <c r="H72" s="22" t="s">
        <v>196</v>
      </c>
      <c r="I72" s="21" t="s">
        <v>214</v>
      </c>
      <c r="J72" s="21" t="s">
        <v>262</v>
      </c>
      <c r="K72" s="21" t="s">
        <v>263</v>
      </c>
      <c r="L72" s="21" t="s">
        <v>221</v>
      </c>
      <c r="M72" s="21" t="s">
        <v>237</v>
      </c>
      <c r="N72" s="23">
        <v>2</v>
      </c>
      <c r="O72" s="24">
        <v>708</v>
      </c>
      <c r="P72" s="24">
        <f t="shared" si="1"/>
        <v>1416</v>
      </c>
      <c r="Q72" s="25" t="s">
        <v>238</v>
      </c>
      <c r="R72" s="26" t="s">
        <v>239</v>
      </c>
      <c r="S72" s="25" t="s">
        <v>245</v>
      </c>
    </row>
    <row r="73" spans="1:19" s="4" customFormat="1" ht="90" customHeight="1" x14ac:dyDescent="0.25">
      <c r="A73" s="8"/>
      <c r="B73" s="21" t="s">
        <v>74</v>
      </c>
      <c r="C73" s="21" t="s">
        <v>136</v>
      </c>
      <c r="D73" s="21" t="s">
        <v>149</v>
      </c>
      <c r="E73" s="21" t="s">
        <v>167</v>
      </c>
      <c r="F73" s="21" t="s">
        <v>179</v>
      </c>
      <c r="G73" s="22" t="s">
        <v>192</v>
      </c>
      <c r="H73" s="22" t="s">
        <v>199</v>
      </c>
      <c r="I73" s="21" t="s">
        <v>215</v>
      </c>
      <c r="J73" s="21" t="s">
        <v>262</v>
      </c>
      <c r="K73" s="21" t="s">
        <v>263</v>
      </c>
      <c r="L73" s="21" t="s">
        <v>267</v>
      </c>
      <c r="M73" s="21" t="s">
        <v>223</v>
      </c>
      <c r="N73" s="23">
        <v>1</v>
      </c>
      <c r="O73" s="24">
        <v>1020</v>
      </c>
      <c r="P73" s="24">
        <f t="shared" si="1"/>
        <v>1020</v>
      </c>
      <c r="Q73" s="25" t="s">
        <v>238</v>
      </c>
      <c r="R73" s="26" t="s">
        <v>242</v>
      </c>
      <c r="S73" s="25" t="s">
        <v>250</v>
      </c>
    </row>
    <row r="74" spans="1:19" s="4" customFormat="1" ht="90" customHeight="1" x14ac:dyDescent="0.25">
      <c r="A74" s="8"/>
      <c r="B74" s="21" t="s">
        <v>75</v>
      </c>
      <c r="C74" s="21" t="s">
        <v>136</v>
      </c>
      <c r="D74" s="21" t="s">
        <v>149</v>
      </c>
      <c r="E74" s="21" t="s">
        <v>167</v>
      </c>
      <c r="F74" s="21" t="s">
        <v>179</v>
      </c>
      <c r="G74" s="22" t="s">
        <v>192</v>
      </c>
      <c r="H74" s="22" t="s">
        <v>199</v>
      </c>
      <c r="I74" s="21" t="s">
        <v>215</v>
      </c>
      <c r="J74" s="21" t="s">
        <v>262</v>
      </c>
      <c r="K74" s="21" t="s">
        <v>263</v>
      </c>
      <c r="L74" s="21" t="s">
        <v>267</v>
      </c>
      <c r="M74" s="21" t="s">
        <v>226</v>
      </c>
      <c r="N74" s="23">
        <v>1</v>
      </c>
      <c r="O74" s="24">
        <v>1020</v>
      </c>
      <c r="P74" s="24">
        <f t="shared" si="1"/>
        <v>1020</v>
      </c>
      <c r="Q74" s="25" t="s">
        <v>238</v>
      </c>
      <c r="R74" s="26" t="s">
        <v>242</v>
      </c>
      <c r="S74" s="25" t="s">
        <v>250</v>
      </c>
    </row>
    <row r="75" spans="1:19" s="4" customFormat="1" ht="90" customHeight="1" x14ac:dyDescent="0.25">
      <c r="A75" s="8"/>
      <c r="B75" s="21" t="s">
        <v>76</v>
      </c>
      <c r="C75" s="21" t="s">
        <v>136</v>
      </c>
      <c r="D75" s="21" t="s">
        <v>149</v>
      </c>
      <c r="E75" s="21" t="s">
        <v>167</v>
      </c>
      <c r="F75" s="21" t="s">
        <v>179</v>
      </c>
      <c r="G75" s="22" t="s">
        <v>192</v>
      </c>
      <c r="H75" s="22" t="s">
        <v>199</v>
      </c>
      <c r="I75" s="21" t="s">
        <v>215</v>
      </c>
      <c r="J75" s="21" t="s">
        <v>262</v>
      </c>
      <c r="K75" s="21" t="s">
        <v>263</v>
      </c>
      <c r="L75" s="21" t="s">
        <v>267</v>
      </c>
      <c r="M75" s="21" t="s">
        <v>229</v>
      </c>
      <c r="N75" s="23">
        <v>1</v>
      </c>
      <c r="O75" s="24">
        <v>1020</v>
      </c>
      <c r="P75" s="24">
        <f t="shared" si="1"/>
        <v>1020</v>
      </c>
      <c r="Q75" s="25" t="s">
        <v>238</v>
      </c>
      <c r="R75" s="26" t="s">
        <v>242</v>
      </c>
      <c r="S75" s="25" t="s">
        <v>250</v>
      </c>
    </row>
    <row r="76" spans="1:19" s="4" customFormat="1" ht="90" customHeight="1" x14ac:dyDescent="0.25">
      <c r="A76" s="8"/>
      <c r="B76" s="21" t="s">
        <v>77</v>
      </c>
      <c r="C76" s="21" t="s">
        <v>136</v>
      </c>
      <c r="D76" s="21" t="s">
        <v>149</v>
      </c>
      <c r="E76" s="21" t="s">
        <v>167</v>
      </c>
      <c r="F76" s="21" t="s">
        <v>179</v>
      </c>
      <c r="G76" s="22" t="s">
        <v>192</v>
      </c>
      <c r="H76" s="22" t="s">
        <v>199</v>
      </c>
      <c r="I76" s="21" t="s">
        <v>215</v>
      </c>
      <c r="J76" s="21" t="s">
        <v>262</v>
      </c>
      <c r="K76" s="21" t="s">
        <v>263</v>
      </c>
      <c r="L76" s="21" t="s">
        <v>267</v>
      </c>
      <c r="M76" s="21" t="s">
        <v>230</v>
      </c>
      <c r="N76" s="23">
        <v>1</v>
      </c>
      <c r="O76" s="24">
        <v>1020</v>
      </c>
      <c r="P76" s="24">
        <f t="shared" si="1"/>
        <v>1020</v>
      </c>
      <c r="Q76" s="25" t="s">
        <v>238</v>
      </c>
      <c r="R76" s="26" t="s">
        <v>242</v>
      </c>
      <c r="S76" s="25" t="s">
        <v>250</v>
      </c>
    </row>
    <row r="77" spans="1:19" s="4" customFormat="1" ht="90" customHeight="1" x14ac:dyDescent="0.25">
      <c r="A77" s="8"/>
      <c r="B77" s="21" t="s">
        <v>78</v>
      </c>
      <c r="C77" s="21" t="s">
        <v>136</v>
      </c>
      <c r="D77" s="21" t="s">
        <v>149</v>
      </c>
      <c r="E77" s="21" t="s">
        <v>168</v>
      </c>
      <c r="F77" s="21" t="s">
        <v>180</v>
      </c>
      <c r="G77" s="22" t="s">
        <v>193</v>
      </c>
      <c r="H77" s="22" t="s">
        <v>199</v>
      </c>
      <c r="I77" s="21" t="s">
        <v>215</v>
      </c>
      <c r="J77" s="21" t="s">
        <v>262</v>
      </c>
      <c r="K77" s="21" t="s">
        <v>263</v>
      </c>
      <c r="L77" s="21" t="s">
        <v>267</v>
      </c>
      <c r="M77" s="21" t="s">
        <v>224</v>
      </c>
      <c r="N77" s="23">
        <v>1</v>
      </c>
      <c r="O77" s="24">
        <v>1320</v>
      </c>
      <c r="P77" s="24">
        <f t="shared" si="1"/>
        <v>1320</v>
      </c>
      <c r="Q77" s="25" t="s">
        <v>238</v>
      </c>
      <c r="R77" s="26" t="s">
        <v>242</v>
      </c>
      <c r="S77" s="25" t="s">
        <v>250</v>
      </c>
    </row>
    <row r="78" spans="1:19" s="4" customFormat="1" ht="90" customHeight="1" x14ac:dyDescent="0.25">
      <c r="A78" s="8"/>
      <c r="B78" s="21" t="s">
        <v>79</v>
      </c>
      <c r="C78" s="21" t="s">
        <v>136</v>
      </c>
      <c r="D78" s="21" t="s">
        <v>149</v>
      </c>
      <c r="E78" s="21" t="s">
        <v>168</v>
      </c>
      <c r="F78" s="21" t="s">
        <v>180</v>
      </c>
      <c r="G78" s="22" t="s">
        <v>193</v>
      </c>
      <c r="H78" s="22" t="s">
        <v>199</v>
      </c>
      <c r="I78" s="21" t="s">
        <v>215</v>
      </c>
      <c r="J78" s="21" t="s">
        <v>262</v>
      </c>
      <c r="K78" s="21" t="s">
        <v>263</v>
      </c>
      <c r="L78" s="21" t="s">
        <v>267</v>
      </c>
      <c r="M78" s="21" t="s">
        <v>225</v>
      </c>
      <c r="N78" s="23">
        <v>4</v>
      </c>
      <c r="O78" s="24">
        <v>1320</v>
      </c>
      <c r="P78" s="24">
        <f t="shared" si="1"/>
        <v>5280</v>
      </c>
      <c r="Q78" s="25" t="s">
        <v>238</v>
      </c>
      <c r="R78" s="26" t="s">
        <v>242</v>
      </c>
      <c r="S78" s="25" t="s">
        <v>250</v>
      </c>
    </row>
    <row r="79" spans="1:19" s="4" customFormat="1" ht="90" customHeight="1" x14ac:dyDescent="0.25">
      <c r="A79" s="8"/>
      <c r="B79" s="21" t="s">
        <v>80</v>
      </c>
      <c r="C79" s="21" t="s">
        <v>136</v>
      </c>
      <c r="D79" s="21" t="s">
        <v>149</v>
      </c>
      <c r="E79" s="21" t="s">
        <v>168</v>
      </c>
      <c r="F79" s="21" t="s">
        <v>180</v>
      </c>
      <c r="G79" s="22" t="s">
        <v>193</v>
      </c>
      <c r="H79" s="22" t="s">
        <v>199</v>
      </c>
      <c r="I79" s="21" t="s">
        <v>215</v>
      </c>
      <c r="J79" s="21" t="s">
        <v>262</v>
      </c>
      <c r="K79" s="21" t="s">
        <v>263</v>
      </c>
      <c r="L79" s="21" t="s">
        <v>267</v>
      </c>
      <c r="M79" s="21" t="s">
        <v>233</v>
      </c>
      <c r="N79" s="23">
        <v>3</v>
      </c>
      <c r="O79" s="24">
        <v>1320</v>
      </c>
      <c r="P79" s="24">
        <f t="shared" si="1"/>
        <v>3960</v>
      </c>
      <c r="Q79" s="25" t="s">
        <v>238</v>
      </c>
      <c r="R79" s="26" t="s">
        <v>242</v>
      </c>
      <c r="S79" s="25" t="s">
        <v>250</v>
      </c>
    </row>
    <row r="80" spans="1:19" s="4" customFormat="1" ht="90" customHeight="1" x14ac:dyDescent="0.25">
      <c r="A80" s="8"/>
      <c r="B80" s="21" t="s">
        <v>81</v>
      </c>
      <c r="C80" s="21" t="s">
        <v>136</v>
      </c>
      <c r="D80" s="21" t="s">
        <v>149</v>
      </c>
      <c r="E80" s="21" t="s">
        <v>168</v>
      </c>
      <c r="F80" s="21" t="s">
        <v>180</v>
      </c>
      <c r="G80" s="22" t="s">
        <v>193</v>
      </c>
      <c r="H80" s="22" t="s">
        <v>199</v>
      </c>
      <c r="I80" s="21" t="s">
        <v>215</v>
      </c>
      <c r="J80" s="21" t="s">
        <v>262</v>
      </c>
      <c r="K80" s="21" t="s">
        <v>263</v>
      </c>
      <c r="L80" s="21" t="s">
        <v>267</v>
      </c>
      <c r="M80" s="21" t="s">
        <v>223</v>
      </c>
      <c r="N80" s="23">
        <v>6</v>
      </c>
      <c r="O80" s="24">
        <v>1320</v>
      </c>
      <c r="P80" s="24">
        <f t="shared" si="1"/>
        <v>7920</v>
      </c>
      <c r="Q80" s="25" t="s">
        <v>238</v>
      </c>
      <c r="R80" s="26" t="s">
        <v>242</v>
      </c>
      <c r="S80" s="25" t="s">
        <v>250</v>
      </c>
    </row>
    <row r="81" spans="1:19" s="4" customFormat="1" ht="90" customHeight="1" x14ac:dyDescent="0.25">
      <c r="A81" s="8"/>
      <c r="B81" s="21" t="s">
        <v>82</v>
      </c>
      <c r="C81" s="21" t="s">
        <v>136</v>
      </c>
      <c r="D81" s="21" t="s">
        <v>149</v>
      </c>
      <c r="E81" s="21" t="s">
        <v>168</v>
      </c>
      <c r="F81" s="21" t="s">
        <v>180</v>
      </c>
      <c r="G81" s="22" t="s">
        <v>193</v>
      </c>
      <c r="H81" s="22" t="s">
        <v>199</v>
      </c>
      <c r="I81" s="21" t="s">
        <v>215</v>
      </c>
      <c r="J81" s="21" t="s">
        <v>262</v>
      </c>
      <c r="K81" s="21" t="s">
        <v>263</v>
      </c>
      <c r="L81" s="21" t="s">
        <v>267</v>
      </c>
      <c r="M81" s="21" t="s">
        <v>226</v>
      </c>
      <c r="N81" s="23">
        <v>4</v>
      </c>
      <c r="O81" s="24">
        <v>1320</v>
      </c>
      <c r="P81" s="24">
        <f t="shared" si="1"/>
        <v>5280</v>
      </c>
      <c r="Q81" s="25" t="s">
        <v>238</v>
      </c>
      <c r="R81" s="26" t="s">
        <v>242</v>
      </c>
      <c r="S81" s="25" t="s">
        <v>250</v>
      </c>
    </row>
    <row r="82" spans="1:19" s="4" customFormat="1" ht="90" customHeight="1" x14ac:dyDescent="0.25">
      <c r="A82" s="8"/>
      <c r="B82" s="21" t="s">
        <v>83</v>
      </c>
      <c r="C82" s="21" t="s">
        <v>136</v>
      </c>
      <c r="D82" s="21" t="s">
        <v>149</v>
      </c>
      <c r="E82" s="21" t="s">
        <v>168</v>
      </c>
      <c r="F82" s="21" t="s">
        <v>180</v>
      </c>
      <c r="G82" s="22" t="s">
        <v>193</v>
      </c>
      <c r="H82" s="22" t="s">
        <v>199</v>
      </c>
      <c r="I82" s="21" t="s">
        <v>215</v>
      </c>
      <c r="J82" s="21" t="s">
        <v>262</v>
      </c>
      <c r="K82" s="21" t="s">
        <v>263</v>
      </c>
      <c r="L82" s="21" t="s">
        <v>267</v>
      </c>
      <c r="M82" s="21" t="s">
        <v>227</v>
      </c>
      <c r="N82" s="23">
        <v>7</v>
      </c>
      <c r="O82" s="24">
        <v>1320</v>
      </c>
      <c r="P82" s="24">
        <f t="shared" si="1"/>
        <v>9240</v>
      </c>
      <c r="Q82" s="25" t="s">
        <v>238</v>
      </c>
      <c r="R82" s="26" t="s">
        <v>242</v>
      </c>
      <c r="S82" s="25" t="s">
        <v>250</v>
      </c>
    </row>
    <row r="83" spans="1:19" s="4" customFormat="1" ht="90" customHeight="1" x14ac:dyDescent="0.25">
      <c r="A83" s="8"/>
      <c r="B83" s="21" t="s">
        <v>84</v>
      </c>
      <c r="C83" s="21" t="s">
        <v>136</v>
      </c>
      <c r="D83" s="21" t="s">
        <v>149</v>
      </c>
      <c r="E83" s="21" t="s">
        <v>168</v>
      </c>
      <c r="F83" s="21" t="s">
        <v>180</v>
      </c>
      <c r="G83" s="22" t="s">
        <v>193</v>
      </c>
      <c r="H83" s="22" t="s">
        <v>199</v>
      </c>
      <c r="I83" s="21" t="s">
        <v>215</v>
      </c>
      <c r="J83" s="21" t="s">
        <v>262</v>
      </c>
      <c r="K83" s="21" t="s">
        <v>263</v>
      </c>
      <c r="L83" s="21" t="s">
        <v>267</v>
      </c>
      <c r="M83" s="21" t="s">
        <v>228</v>
      </c>
      <c r="N83" s="23">
        <v>5</v>
      </c>
      <c r="O83" s="24">
        <v>1320</v>
      </c>
      <c r="P83" s="24">
        <f t="shared" si="1"/>
        <v>6600</v>
      </c>
      <c r="Q83" s="25" t="s">
        <v>238</v>
      </c>
      <c r="R83" s="26" t="s">
        <v>242</v>
      </c>
      <c r="S83" s="25" t="s">
        <v>250</v>
      </c>
    </row>
    <row r="84" spans="1:19" s="4" customFormat="1" ht="90" customHeight="1" x14ac:dyDescent="0.25">
      <c r="A84" s="8"/>
      <c r="B84" s="21" t="s">
        <v>85</v>
      </c>
      <c r="C84" s="21" t="s">
        <v>136</v>
      </c>
      <c r="D84" s="21" t="s">
        <v>149</v>
      </c>
      <c r="E84" s="21" t="s">
        <v>168</v>
      </c>
      <c r="F84" s="21" t="s">
        <v>180</v>
      </c>
      <c r="G84" s="22" t="s">
        <v>193</v>
      </c>
      <c r="H84" s="22" t="s">
        <v>199</v>
      </c>
      <c r="I84" s="21" t="s">
        <v>215</v>
      </c>
      <c r="J84" s="21" t="s">
        <v>262</v>
      </c>
      <c r="K84" s="21" t="s">
        <v>263</v>
      </c>
      <c r="L84" s="21" t="s">
        <v>267</v>
      </c>
      <c r="M84" s="21" t="s">
        <v>229</v>
      </c>
      <c r="N84" s="23">
        <v>5</v>
      </c>
      <c r="O84" s="24">
        <v>1320</v>
      </c>
      <c r="P84" s="24">
        <f t="shared" si="1"/>
        <v>6600</v>
      </c>
      <c r="Q84" s="25" t="s">
        <v>238</v>
      </c>
      <c r="R84" s="26" t="s">
        <v>242</v>
      </c>
      <c r="S84" s="25" t="s">
        <v>250</v>
      </c>
    </row>
    <row r="85" spans="1:19" s="4" customFormat="1" ht="90" customHeight="1" x14ac:dyDescent="0.25">
      <c r="A85" s="8"/>
      <c r="B85" s="21" t="s">
        <v>86</v>
      </c>
      <c r="C85" s="21" t="s">
        <v>136</v>
      </c>
      <c r="D85" s="21" t="s">
        <v>149</v>
      </c>
      <c r="E85" s="21" t="s">
        <v>168</v>
      </c>
      <c r="F85" s="21" t="s">
        <v>180</v>
      </c>
      <c r="G85" s="22" t="s">
        <v>193</v>
      </c>
      <c r="H85" s="22" t="s">
        <v>199</v>
      </c>
      <c r="I85" s="21" t="s">
        <v>215</v>
      </c>
      <c r="J85" s="21" t="s">
        <v>262</v>
      </c>
      <c r="K85" s="21" t="s">
        <v>263</v>
      </c>
      <c r="L85" s="21" t="s">
        <v>267</v>
      </c>
      <c r="M85" s="21" t="s">
        <v>230</v>
      </c>
      <c r="N85" s="23">
        <v>2</v>
      </c>
      <c r="O85" s="24">
        <v>1320</v>
      </c>
      <c r="P85" s="24">
        <f t="shared" si="1"/>
        <v>2640</v>
      </c>
      <c r="Q85" s="25" t="s">
        <v>238</v>
      </c>
      <c r="R85" s="26" t="s">
        <v>242</v>
      </c>
      <c r="S85" s="25" t="s">
        <v>250</v>
      </c>
    </row>
    <row r="86" spans="1:19" s="4" customFormat="1" ht="90" customHeight="1" x14ac:dyDescent="0.25">
      <c r="A86" s="8"/>
      <c r="B86" s="21" t="s">
        <v>87</v>
      </c>
      <c r="C86" s="21" t="s">
        <v>136</v>
      </c>
      <c r="D86" s="21" t="s">
        <v>149</v>
      </c>
      <c r="E86" s="21" t="s">
        <v>168</v>
      </c>
      <c r="F86" s="21" t="s">
        <v>180</v>
      </c>
      <c r="G86" s="22" t="s">
        <v>193</v>
      </c>
      <c r="H86" s="22" t="s">
        <v>199</v>
      </c>
      <c r="I86" s="21" t="s">
        <v>215</v>
      </c>
      <c r="J86" s="21" t="s">
        <v>262</v>
      </c>
      <c r="K86" s="21" t="s">
        <v>263</v>
      </c>
      <c r="L86" s="21" t="s">
        <v>267</v>
      </c>
      <c r="M86" s="21" t="s">
        <v>231</v>
      </c>
      <c r="N86" s="23">
        <v>4</v>
      </c>
      <c r="O86" s="24">
        <v>1320</v>
      </c>
      <c r="P86" s="24">
        <f t="shared" si="1"/>
        <v>5280</v>
      </c>
      <c r="Q86" s="25" t="s">
        <v>238</v>
      </c>
      <c r="R86" s="26" t="s">
        <v>242</v>
      </c>
      <c r="S86" s="25" t="s">
        <v>250</v>
      </c>
    </row>
    <row r="87" spans="1:19" s="4" customFormat="1" ht="90" customHeight="1" x14ac:dyDescent="0.25">
      <c r="A87" s="8"/>
      <c r="B87" s="21" t="s">
        <v>88</v>
      </c>
      <c r="C87" s="21" t="s">
        <v>136</v>
      </c>
      <c r="D87" s="21" t="s">
        <v>150</v>
      </c>
      <c r="E87" s="21" t="s">
        <v>164</v>
      </c>
      <c r="F87" s="21" t="s">
        <v>175</v>
      </c>
      <c r="G87" s="22" t="s">
        <v>188</v>
      </c>
      <c r="H87" s="22" t="s">
        <v>201</v>
      </c>
      <c r="I87" s="21" t="s">
        <v>216</v>
      </c>
      <c r="J87" s="21" t="s">
        <v>262</v>
      </c>
      <c r="K87" s="21" t="s">
        <v>263</v>
      </c>
      <c r="L87" s="21" t="s">
        <v>266</v>
      </c>
      <c r="M87" s="21" t="s">
        <v>224</v>
      </c>
      <c r="N87" s="23">
        <v>1</v>
      </c>
      <c r="O87" s="24">
        <v>2160</v>
      </c>
      <c r="P87" s="24">
        <f t="shared" si="1"/>
        <v>2160</v>
      </c>
      <c r="Q87" s="25" t="s">
        <v>238</v>
      </c>
      <c r="R87" s="26" t="s">
        <v>239</v>
      </c>
      <c r="S87" s="25" t="s">
        <v>248</v>
      </c>
    </row>
    <row r="88" spans="1:19" s="4" customFormat="1" ht="90" customHeight="1" x14ac:dyDescent="0.25">
      <c r="A88" s="8"/>
      <c r="B88" s="21" t="s">
        <v>89</v>
      </c>
      <c r="C88" s="21" t="s">
        <v>136</v>
      </c>
      <c r="D88" s="21" t="s">
        <v>150</v>
      </c>
      <c r="E88" s="21" t="s">
        <v>164</v>
      </c>
      <c r="F88" s="21" t="s">
        <v>175</v>
      </c>
      <c r="G88" s="22" t="s">
        <v>188</v>
      </c>
      <c r="H88" s="22" t="s">
        <v>201</v>
      </c>
      <c r="I88" s="21" t="s">
        <v>216</v>
      </c>
      <c r="J88" s="21" t="s">
        <v>262</v>
      </c>
      <c r="K88" s="21" t="s">
        <v>263</v>
      </c>
      <c r="L88" s="21" t="s">
        <v>266</v>
      </c>
      <c r="M88" s="21" t="s">
        <v>225</v>
      </c>
      <c r="N88" s="23">
        <v>2</v>
      </c>
      <c r="O88" s="24">
        <v>2160</v>
      </c>
      <c r="P88" s="24">
        <f t="shared" si="1"/>
        <v>4320</v>
      </c>
      <c r="Q88" s="25" t="s">
        <v>238</v>
      </c>
      <c r="R88" s="26" t="s">
        <v>239</v>
      </c>
      <c r="S88" s="25" t="s">
        <v>248</v>
      </c>
    </row>
    <row r="89" spans="1:19" s="4" customFormat="1" ht="90" customHeight="1" x14ac:dyDescent="0.25">
      <c r="A89" s="8"/>
      <c r="B89" s="21" t="s">
        <v>90</v>
      </c>
      <c r="C89" s="21" t="s">
        <v>136</v>
      </c>
      <c r="D89" s="21" t="s">
        <v>150</v>
      </c>
      <c r="E89" s="21" t="s">
        <v>164</v>
      </c>
      <c r="F89" s="21" t="s">
        <v>175</v>
      </c>
      <c r="G89" s="22" t="s">
        <v>188</v>
      </c>
      <c r="H89" s="22" t="s">
        <v>201</v>
      </c>
      <c r="I89" s="21" t="s">
        <v>216</v>
      </c>
      <c r="J89" s="21" t="s">
        <v>262</v>
      </c>
      <c r="K89" s="21" t="s">
        <v>263</v>
      </c>
      <c r="L89" s="21" t="s">
        <v>266</v>
      </c>
      <c r="M89" s="21" t="s">
        <v>223</v>
      </c>
      <c r="N89" s="23">
        <v>3</v>
      </c>
      <c r="O89" s="24">
        <v>2160</v>
      </c>
      <c r="P89" s="24">
        <f t="shared" si="1"/>
        <v>6480</v>
      </c>
      <c r="Q89" s="25" t="s">
        <v>238</v>
      </c>
      <c r="R89" s="26" t="s">
        <v>239</v>
      </c>
      <c r="S89" s="25" t="s">
        <v>248</v>
      </c>
    </row>
    <row r="90" spans="1:19" s="4" customFormat="1" ht="90" customHeight="1" x14ac:dyDescent="0.25">
      <c r="A90" s="8"/>
      <c r="B90" s="21" t="s">
        <v>91</v>
      </c>
      <c r="C90" s="21" t="s">
        <v>136</v>
      </c>
      <c r="D90" s="21" t="s">
        <v>150</v>
      </c>
      <c r="E90" s="21" t="s">
        <v>164</v>
      </c>
      <c r="F90" s="21" t="s">
        <v>175</v>
      </c>
      <c r="G90" s="22" t="s">
        <v>188</v>
      </c>
      <c r="H90" s="22" t="s">
        <v>201</v>
      </c>
      <c r="I90" s="21" t="s">
        <v>216</v>
      </c>
      <c r="J90" s="21" t="s">
        <v>262</v>
      </c>
      <c r="K90" s="21" t="s">
        <v>263</v>
      </c>
      <c r="L90" s="21" t="s">
        <v>266</v>
      </c>
      <c r="M90" s="21" t="s">
        <v>226</v>
      </c>
      <c r="N90" s="23">
        <v>1</v>
      </c>
      <c r="O90" s="24">
        <v>2160</v>
      </c>
      <c r="P90" s="24">
        <f t="shared" si="1"/>
        <v>2160</v>
      </c>
      <c r="Q90" s="25" t="s">
        <v>238</v>
      </c>
      <c r="R90" s="26" t="s">
        <v>239</v>
      </c>
      <c r="S90" s="25" t="s">
        <v>248</v>
      </c>
    </row>
    <row r="91" spans="1:19" s="4" customFormat="1" ht="90" customHeight="1" x14ac:dyDescent="0.25">
      <c r="A91" s="8"/>
      <c r="B91" s="21" t="s">
        <v>92</v>
      </c>
      <c r="C91" s="21" t="s">
        <v>136</v>
      </c>
      <c r="D91" s="21" t="s">
        <v>150</v>
      </c>
      <c r="E91" s="21" t="s">
        <v>164</v>
      </c>
      <c r="F91" s="21" t="s">
        <v>175</v>
      </c>
      <c r="G91" s="22" t="s">
        <v>188</v>
      </c>
      <c r="H91" s="22" t="s">
        <v>201</v>
      </c>
      <c r="I91" s="21" t="s">
        <v>216</v>
      </c>
      <c r="J91" s="21" t="s">
        <v>262</v>
      </c>
      <c r="K91" s="21" t="s">
        <v>263</v>
      </c>
      <c r="L91" s="21" t="s">
        <v>266</v>
      </c>
      <c r="M91" s="21" t="s">
        <v>227</v>
      </c>
      <c r="N91" s="23">
        <v>3</v>
      </c>
      <c r="O91" s="24">
        <v>2160</v>
      </c>
      <c r="P91" s="24">
        <f t="shared" si="1"/>
        <v>6480</v>
      </c>
      <c r="Q91" s="25" t="s">
        <v>238</v>
      </c>
      <c r="R91" s="26" t="s">
        <v>239</v>
      </c>
      <c r="S91" s="25" t="s">
        <v>248</v>
      </c>
    </row>
    <row r="92" spans="1:19" s="4" customFormat="1" ht="90" customHeight="1" x14ac:dyDescent="0.25">
      <c r="A92" s="8"/>
      <c r="B92" s="21" t="s">
        <v>93</v>
      </c>
      <c r="C92" s="21" t="s">
        <v>136</v>
      </c>
      <c r="D92" s="21" t="s">
        <v>150</v>
      </c>
      <c r="E92" s="21" t="s">
        <v>164</v>
      </c>
      <c r="F92" s="21" t="s">
        <v>175</v>
      </c>
      <c r="G92" s="22" t="s">
        <v>188</v>
      </c>
      <c r="H92" s="22" t="s">
        <v>201</v>
      </c>
      <c r="I92" s="21" t="s">
        <v>216</v>
      </c>
      <c r="J92" s="21" t="s">
        <v>262</v>
      </c>
      <c r="K92" s="21" t="s">
        <v>263</v>
      </c>
      <c r="L92" s="21" t="s">
        <v>266</v>
      </c>
      <c r="M92" s="21" t="s">
        <v>229</v>
      </c>
      <c r="N92" s="23">
        <v>2</v>
      </c>
      <c r="O92" s="24">
        <v>2160</v>
      </c>
      <c r="P92" s="24">
        <f t="shared" si="1"/>
        <v>4320</v>
      </c>
      <c r="Q92" s="25" t="s">
        <v>238</v>
      </c>
      <c r="R92" s="26" t="s">
        <v>239</v>
      </c>
      <c r="S92" s="25" t="s">
        <v>248</v>
      </c>
    </row>
    <row r="93" spans="1:19" s="4" customFormat="1" ht="90" customHeight="1" x14ac:dyDescent="0.25">
      <c r="A93" s="8"/>
      <c r="B93" s="21" t="s">
        <v>94</v>
      </c>
      <c r="C93" s="21" t="s">
        <v>136</v>
      </c>
      <c r="D93" s="21" t="s">
        <v>150</v>
      </c>
      <c r="E93" s="21" t="s">
        <v>164</v>
      </c>
      <c r="F93" s="21" t="s">
        <v>175</v>
      </c>
      <c r="G93" s="22" t="s">
        <v>188</v>
      </c>
      <c r="H93" s="22" t="s">
        <v>201</v>
      </c>
      <c r="I93" s="21" t="s">
        <v>216</v>
      </c>
      <c r="J93" s="21" t="s">
        <v>262</v>
      </c>
      <c r="K93" s="21" t="s">
        <v>263</v>
      </c>
      <c r="L93" s="21" t="s">
        <v>266</v>
      </c>
      <c r="M93" s="21" t="s">
        <v>230</v>
      </c>
      <c r="N93" s="23">
        <v>3</v>
      </c>
      <c r="O93" s="24">
        <v>2160</v>
      </c>
      <c r="P93" s="24">
        <f t="shared" si="1"/>
        <v>6480</v>
      </c>
      <c r="Q93" s="25" t="s">
        <v>238</v>
      </c>
      <c r="R93" s="26" t="s">
        <v>239</v>
      </c>
      <c r="S93" s="25" t="s">
        <v>248</v>
      </c>
    </row>
    <row r="94" spans="1:19" s="4" customFormat="1" ht="90" customHeight="1" x14ac:dyDescent="0.25">
      <c r="A94" s="8"/>
      <c r="B94" s="21" t="s">
        <v>95</v>
      </c>
      <c r="C94" s="21" t="s">
        <v>136</v>
      </c>
      <c r="D94" s="21" t="s">
        <v>150</v>
      </c>
      <c r="E94" s="21" t="s">
        <v>164</v>
      </c>
      <c r="F94" s="21" t="s">
        <v>175</v>
      </c>
      <c r="G94" s="22" t="s">
        <v>188</v>
      </c>
      <c r="H94" s="22" t="s">
        <v>201</v>
      </c>
      <c r="I94" s="21" t="s">
        <v>216</v>
      </c>
      <c r="J94" s="21" t="s">
        <v>262</v>
      </c>
      <c r="K94" s="21" t="s">
        <v>263</v>
      </c>
      <c r="L94" s="21" t="s">
        <v>266</v>
      </c>
      <c r="M94" s="21" t="s">
        <v>231</v>
      </c>
      <c r="N94" s="23">
        <v>2</v>
      </c>
      <c r="O94" s="24">
        <v>2160</v>
      </c>
      <c r="P94" s="24">
        <f t="shared" si="1"/>
        <v>4320</v>
      </c>
      <c r="Q94" s="25" t="s">
        <v>238</v>
      </c>
      <c r="R94" s="26" t="s">
        <v>239</v>
      </c>
      <c r="S94" s="25" t="s">
        <v>248</v>
      </c>
    </row>
    <row r="95" spans="1:19" s="4" customFormat="1" ht="90" customHeight="1" x14ac:dyDescent="0.25">
      <c r="A95" s="8"/>
      <c r="B95" s="21" t="s">
        <v>96</v>
      </c>
      <c r="C95" s="21" t="s">
        <v>136</v>
      </c>
      <c r="D95" s="21" t="s">
        <v>150</v>
      </c>
      <c r="E95" s="21" t="s">
        <v>164</v>
      </c>
      <c r="F95" s="21" t="s">
        <v>175</v>
      </c>
      <c r="G95" s="22" t="s">
        <v>188</v>
      </c>
      <c r="H95" s="22" t="s">
        <v>201</v>
      </c>
      <c r="I95" s="21" t="s">
        <v>216</v>
      </c>
      <c r="J95" s="21" t="s">
        <v>262</v>
      </c>
      <c r="K95" s="21" t="s">
        <v>263</v>
      </c>
      <c r="L95" s="21" t="s">
        <v>266</v>
      </c>
      <c r="M95" s="21" t="s">
        <v>234</v>
      </c>
      <c r="N95" s="23">
        <v>1</v>
      </c>
      <c r="O95" s="24">
        <v>2160</v>
      </c>
      <c r="P95" s="24">
        <f t="shared" si="1"/>
        <v>2160</v>
      </c>
      <c r="Q95" s="25" t="s">
        <v>238</v>
      </c>
      <c r="R95" s="26" t="s">
        <v>239</v>
      </c>
      <c r="S95" s="25" t="s">
        <v>248</v>
      </c>
    </row>
    <row r="96" spans="1:19" s="4" customFormat="1" ht="90" customHeight="1" x14ac:dyDescent="0.25">
      <c r="A96" s="8"/>
      <c r="B96" s="21" t="s">
        <v>97</v>
      </c>
      <c r="C96" s="21" t="s">
        <v>136</v>
      </c>
      <c r="D96" s="21" t="s">
        <v>151</v>
      </c>
      <c r="E96" s="21" t="s">
        <v>169</v>
      </c>
      <c r="F96" s="21" t="s">
        <v>175</v>
      </c>
      <c r="G96" s="22" t="s">
        <v>188</v>
      </c>
      <c r="H96" s="22" t="s">
        <v>201</v>
      </c>
      <c r="I96" s="21" t="s">
        <v>217</v>
      </c>
      <c r="J96" s="21" t="s">
        <v>262</v>
      </c>
      <c r="K96" s="21" t="s">
        <v>263</v>
      </c>
      <c r="L96" s="21" t="s">
        <v>266</v>
      </c>
      <c r="M96" s="21" t="s">
        <v>225</v>
      </c>
      <c r="N96" s="23">
        <v>1</v>
      </c>
      <c r="O96" s="24">
        <v>2520</v>
      </c>
      <c r="P96" s="24">
        <f t="shared" si="1"/>
        <v>2520</v>
      </c>
      <c r="Q96" s="25" t="s">
        <v>238</v>
      </c>
      <c r="R96" s="26" t="s">
        <v>239</v>
      </c>
      <c r="S96" s="25" t="s">
        <v>246</v>
      </c>
    </row>
    <row r="97" spans="1:19" s="4" customFormat="1" ht="90" customHeight="1" x14ac:dyDescent="0.25">
      <c r="A97" s="8"/>
      <c r="B97" s="21" t="s">
        <v>98</v>
      </c>
      <c r="C97" s="21" t="s">
        <v>136</v>
      </c>
      <c r="D97" s="21" t="s">
        <v>151</v>
      </c>
      <c r="E97" s="21" t="s">
        <v>169</v>
      </c>
      <c r="F97" s="21" t="s">
        <v>175</v>
      </c>
      <c r="G97" s="22" t="s">
        <v>188</v>
      </c>
      <c r="H97" s="22" t="s">
        <v>201</v>
      </c>
      <c r="I97" s="21" t="s">
        <v>217</v>
      </c>
      <c r="J97" s="21" t="s">
        <v>262</v>
      </c>
      <c r="K97" s="21" t="s">
        <v>263</v>
      </c>
      <c r="L97" s="21" t="s">
        <v>266</v>
      </c>
      <c r="M97" s="21" t="s">
        <v>233</v>
      </c>
      <c r="N97" s="23">
        <v>1</v>
      </c>
      <c r="O97" s="24">
        <v>2520</v>
      </c>
      <c r="P97" s="24">
        <f t="shared" si="1"/>
        <v>2520</v>
      </c>
      <c r="Q97" s="25" t="s">
        <v>238</v>
      </c>
      <c r="R97" s="26" t="s">
        <v>239</v>
      </c>
      <c r="S97" s="25" t="s">
        <v>246</v>
      </c>
    </row>
    <row r="98" spans="1:19" s="4" customFormat="1" ht="90" customHeight="1" x14ac:dyDescent="0.25">
      <c r="A98" s="8"/>
      <c r="B98" s="21" t="s">
        <v>99</v>
      </c>
      <c r="C98" s="21" t="s">
        <v>136</v>
      </c>
      <c r="D98" s="21" t="s">
        <v>151</v>
      </c>
      <c r="E98" s="21" t="s">
        <v>169</v>
      </c>
      <c r="F98" s="21" t="s">
        <v>175</v>
      </c>
      <c r="G98" s="22" t="s">
        <v>188</v>
      </c>
      <c r="H98" s="22" t="s">
        <v>201</v>
      </c>
      <c r="I98" s="21" t="s">
        <v>217</v>
      </c>
      <c r="J98" s="21" t="s">
        <v>262</v>
      </c>
      <c r="K98" s="21" t="s">
        <v>263</v>
      </c>
      <c r="L98" s="21" t="s">
        <v>266</v>
      </c>
      <c r="M98" s="21" t="s">
        <v>223</v>
      </c>
      <c r="N98" s="23">
        <v>1</v>
      </c>
      <c r="O98" s="24">
        <v>2520</v>
      </c>
      <c r="P98" s="24">
        <f t="shared" si="1"/>
        <v>2520</v>
      </c>
      <c r="Q98" s="25" t="s">
        <v>238</v>
      </c>
      <c r="R98" s="26" t="s">
        <v>239</v>
      </c>
      <c r="S98" s="25" t="s">
        <v>246</v>
      </c>
    </row>
    <row r="99" spans="1:19" s="4" customFormat="1" ht="90" customHeight="1" x14ac:dyDescent="0.25">
      <c r="A99" s="8"/>
      <c r="B99" s="21" t="s">
        <v>100</v>
      </c>
      <c r="C99" s="21" t="s">
        <v>136</v>
      </c>
      <c r="D99" s="21" t="s">
        <v>151</v>
      </c>
      <c r="E99" s="21" t="s">
        <v>169</v>
      </c>
      <c r="F99" s="21" t="s">
        <v>175</v>
      </c>
      <c r="G99" s="22" t="s">
        <v>188</v>
      </c>
      <c r="H99" s="22" t="s">
        <v>201</v>
      </c>
      <c r="I99" s="21" t="s">
        <v>217</v>
      </c>
      <c r="J99" s="21" t="s">
        <v>262</v>
      </c>
      <c r="K99" s="21" t="s">
        <v>263</v>
      </c>
      <c r="L99" s="21" t="s">
        <v>266</v>
      </c>
      <c r="M99" s="21" t="s">
        <v>226</v>
      </c>
      <c r="N99" s="23">
        <v>2</v>
      </c>
      <c r="O99" s="24">
        <v>2520</v>
      </c>
      <c r="P99" s="24">
        <f t="shared" si="1"/>
        <v>5040</v>
      </c>
      <c r="Q99" s="25" t="s">
        <v>238</v>
      </c>
      <c r="R99" s="26" t="s">
        <v>239</v>
      </c>
      <c r="S99" s="25" t="s">
        <v>246</v>
      </c>
    </row>
    <row r="100" spans="1:19" s="4" customFormat="1" ht="90" customHeight="1" x14ac:dyDescent="0.25">
      <c r="A100" s="8"/>
      <c r="B100" s="21" t="s">
        <v>101</v>
      </c>
      <c r="C100" s="21" t="s">
        <v>136</v>
      </c>
      <c r="D100" s="21" t="s">
        <v>151</v>
      </c>
      <c r="E100" s="21" t="s">
        <v>169</v>
      </c>
      <c r="F100" s="21" t="s">
        <v>175</v>
      </c>
      <c r="G100" s="22" t="s">
        <v>188</v>
      </c>
      <c r="H100" s="22" t="s">
        <v>201</v>
      </c>
      <c r="I100" s="21" t="s">
        <v>217</v>
      </c>
      <c r="J100" s="21" t="s">
        <v>262</v>
      </c>
      <c r="K100" s="21" t="s">
        <v>263</v>
      </c>
      <c r="L100" s="21" t="s">
        <v>266</v>
      </c>
      <c r="M100" s="21" t="s">
        <v>227</v>
      </c>
      <c r="N100" s="23">
        <v>3</v>
      </c>
      <c r="O100" s="24">
        <v>2520</v>
      </c>
      <c r="P100" s="24">
        <f t="shared" si="1"/>
        <v>7560</v>
      </c>
      <c r="Q100" s="25" t="s">
        <v>238</v>
      </c>
      <c r="R100" s="26" t="s">
        <v>239</v>
      </c>
      <c r="S100" s="25" t="s">
        <v>246</v>
      </c>
    </row>
    <row r="101" spans="1:19" s="4" customFormat="1" ht="90" customHeight="1" x14ac:dyDescent="0.25">
      <c r="A101" s="8"/>
      <c r="B101" s="21" t="s">
        <v>102</v>
      </c>
      <c r="C101" s="21" t="s">
        <v>136</v>
      </c>
      <c r="D101" s="21" t="s">
        <v>151</v>
      </c>
      <c r="E101" s="21" t="s">
        <v>169</v>
      </c>
      <c r="F101" s="21" t="s">
        <v>175</v>
      </c>
      <c r="G101" s="22" t="s">
        <v>188</v>
      </c>
      <c r="H101" s="22" t="s">
        <v>201</v>
      </c>
      <c r="I101" s="21" t="s">
        <v>217</v>
      </c>
      <c r="J101" s="21" t="s">
        <v>262</v>
      </c>
      <c r="K101" s="21" t="s">
        <v>263</v>
      </c>
      <c r="L101" s="21" t="s">
        <v>266</v>
      </c>
      <c r="M101" s="21" t="s">
        <v>228</v>
      </c>
      <c r="N101" s="23">
        <v>2</v>
      </c>
      <c r="O101" s="24">
        <v>2520</v>
      </c>
      <c r="P101" s="24">
        <f t="shared" si="1"/>
        <v>5040</v>
      </c>
      <c r="Q101" s="25" t="s">
        <v>238</v>
      </c>
      <c r="R101" s="26" t="s">
        <v>239</v>
      </c>
      <c r="S101" s="25" t="s">
        <v>246</v>
      </c>
    </row>
    <row r="102" spans="1:19" s="4" customFormat="1" ht="90" customHeight="1" x14ac:dyDescent="0.25">
      <c r="A102" s="8"/>
      <c r="B102" s="21" t="s">
        <v>103</v>
      </c>
      <c r="C102" s="21" t="s">
        <v>136</v>
      </c>
      <c r="D102" s="21" t="s">
        <v>151</v>
      </c>
      <c r="E102" s="21" t="s">
        <v>169</v>
      </c>
      <c r="F102" s="21" t="s">
        <v>175</v>
      </c>
      <c r="G102" s="22" t="s">
        <v>188</v>
      </c>
      <c r="H102" s="22" t="s">
        <v>201</v>
      </c>
      <c r="I102" s="21" t="s">
        <v>217</v>
      </c>
      <c r="J102" s="21" t="s">
        <v>262</v>
      </c>
      <c r="K102" s="21" t="s">
        <v>263</v>
      </c>
      <c r="L102" s="21" t="s">
        <v>266</v>
      </c>
      <c r="M102" s="21" t="s">
        <v>229</v>
      </c>
      <c r="N102" s="23">
        <v>4</v>
      </c>
      <c r="O102" s="24">
        <v>2520</v>
      </c>
      <c r="P102" s="24">
        <f t="shared" si="1"/>
        <v>10080</v>
      </c>
      <c r="Q102" s="25" t="s">
        <v>238</v>
      </c>
      <c r="R102" s="26" t="s">
        <v>239</v>
      </c>
      <c r="S102" s="25" t="s">
        <v>246</v>
      </c>
    </row>
    <row r="103" spans="1:19" s="4" customFormat="1" ht="90" customHeight="1" x14ac:dyDescent="0.25">
      <c r="A103" s="8"/>
      <c r="B103" s="21" t="s">
        <v>104</v>
      </c>
      <c r="C103" s="21" t="s">
        <v>136</v>
      </c>
      <c r="D103" s="21" t="s">
        <v>151</v>
      </c>
      <c r="E103" s="21" t="s">
        <v>169</v>
      </c>
      <c r="F103" s="21" t="s">
        <v>175</v>
      </c>
      <c r="G103" s="22" t="s">
        <v>188</v>
      </c>
      <c r="H103" s="22" t="s">
        <v>201</v>
      </c>
      <c r="I103" s="21" t="s">
        <v>217</v>
      </c>
      <c r="J103" s="21" t="s">
        <v>262</v>
      </c>
      <c r="K103" s="21" t="s">
        <v>263</v>
      </c>
      <c r="L103" s="21" t="s">
        <v>266</v>
      </c>
      <c r="M103" s="21" t="s">
        <v>230</v>
      </c>
      <c r="N103" s="23">
        <v>2</v>
      </c>
      <c r="O103" s="24">
        <v>2520</v>
      </c>
      <c r="P103" s="24">
        <f t="shared" si="1"/>
        <v>5040</v>
      </c>
      <c r="Q103" s="25" t="s">
        <v>238</v>
      </c>
      <c r="R103" s="26" t="s">
        <v>239</v>
      </c>
      <c r="S103" s="25" t="s">
        <v>246</v>
      </c>
    </row>
    <row r="104" spans="1:19" s="4" customFormat="1" ht="90" customHeight="1" x14ac:dyDescent="0.25">
      <c r="A104" s="8"/>
      <c r="B104" s="21" t="s">
        <v>105</v>
      </c>
      <c r="C104" s="21" t="s">
        <v>136</v>
      </c>
      <c r="D104" s="21" t="s">
        <v>151</v>
      </c>
      <c r="E104" s="21" t="s">
        <v>169</v>
      </c>
      <c r="F104" s="21" t="s">
        <v>175</v>
      </c>
      <c r="G104" s="22" t="s">
        <v>188</v>
      </c>
      <c r="H104" s="22" t="s">
        <v>201</v>
      </c>
      <c r="I104" s="21" t="s">
        <v>217</v>
      </c>
      <c r="J104" s="21" t="s">
        <v>262</v>
      </c>
      <c r="K104" s="21" t="s">
        <v>263</v>
      </c>
      <c r="L104" s="21" t="s">
        <v>266</v>
      </c>
      <c r="M104" s="21" t="s">
        <v>231</v>
      </c>
      <c r="N104" s="23">
        <v>3</v>
      </c>
      <c r="O104" s="24">
        <v>2520</v>
      </c>
      <c r="P104" s="24">
        <f t="shared" si="1"/>
        <v>7560</v>
      </c>
      <c r="Q104" s="25" t="s">
        <v>238</v>
      </c>
      <c r="R104" s="26" t="s">
        <v>239</v>
      </c>
      <c r="S104" s="25" t="s">
        <v>246</v>
      </c>
    </row>
    <row r="105" spans="1:19" s="4" customFormat="1" ht="90" customHeight="1" x14ac:dyDescent="0.25">
      <c r="A105" s="8"/>
      <c r="B105" s="21" t="s">
        <v>106</v>
      </c>
      <c r="C105" s="21" t="s">
        <v>136</v>
      </c>
      <c r="D105" s="21" t="s">
        <v>151</v>
      </c>
      <c r="E105" s="21" t="s">
        <v>169</v>
      </c>
      <c r="F105" s="21" t="s">
        <v>175</v>
      </c>
      <c r="G105" s="22" t="s">
        <v>188</v>
      </c>
      <c r="H105" s="22" t="s">
        <v>201</v>
      </c>
      <c r="I105" s="21" t="s">
        <v>217</v>
      </c>
      <c r="J105" s="21" t="s">
        <v>262</v>
      </c>
      <c r="K105" s="21" t="s">
        <v>263</v>
      </c>
      <c r="L105" s="21" t="s">
        <v>266</v>
      </c>
      <c r="M105" s="21" t="s">
        <v>234</v>
      </c>
      <c r="N105" s="23">
        <v>1</v>
      </c>
      <c r="O105" s="24">
        <v>2520</v>
      </c>
      <c r="P105" s="24">
        <f t="shared" si="1"/>
        <v>2520</v>
      </c>
      <c r="Q105" s="25" t="s">
        <v>238</v>
      </c>
      <c r="R105" s="26" t="s">
        <v>239</v>
      </c>
      <c r="S105" s="25" t="s">
        <v>246</v>
      </c>
    </row>
    <row r="106" spans="1:19" s="4" customFormat="1" ht="90" customHeight="1" x14ac:dyDescent="0.25">
      <c r="A106" s="8"/>
      <c r="B106" s="21" t="s">
        <v>107</v>
      </c>
      <c r="C106" s="21" t="s">
        <v>136</v>
      </c>
      <c r="D106" s="21" t="s">
        <v>151</v>
      </c>
      <c r="E106" s="21" t="s">
        <v>169</v>
      </c>
      <c r="F106" s="21" t="s">
        <v>175</v>
      </c>
      <c r="G106" s="22" t="s">
        <v>188</v>
      </c>
      <c r="H106" s="22" t="s">
        <v>201</v>
      </c>
      <c r="I106" s="21" t="s">
        <v>217</v>
      </c>
      <c r="J106" s="21" t="s">
        <v>262</v>
      </c>
      <c r="K106" s="21" t="s">
        <v>263</v>
      </c>
      <c r="L106" s="21" t="s">
        <v>266</v>
      </c>
      <c r="M106" s="21" t="s">
        <v>236</v>
      </c>
      <c r="N106" s="23">
        <v>1</v>
      </c>
      <c r="O106" s="24">
        <v>2520</v>
      </c>
      <c r="P106" s="24">
        <f t="shared" si="1"/>
        <v>2520</v>
      </c>
      <c r="Q106" s="25" t="s">
        <v>238</v>
      </c>
      <c r="R106" s="26" t="s">
        <v>239</v>
      </c>
      <c r="S106" s="25" t="s">
        <v>246</v>
      </c>
    </row>
    <row r="107" spans="1:19" s="4" customFormat="1" ht="90" customHeight="1" x14ac:dyDescent="0.25">
      <c r="A107" s="8"/>
      <c r="B107" s="21" t="s">
        <v>108</v>
      </c>
      <c r="C107" s="21" t="s">
        <v>136</v>
      </c>
      <c r="D107" s="21" t="s">
        <v>152</v>
      </c>
      <c r="E107" s="21" t="s">
        <v>164</v>
      </c>
      <c r="F107" s="21" t="s">
        <v>175</v>
      </c>
      <c r="G107" s="22" t="s">
        <v>188</v>
      </c>
      <c r="H107" s="22" t="s">
        <v>201</v>
      </c>
      <c r="I107" s="21" t="s">
        <v>218</v>
      </c>
      <c r="J107" s="21" t="s">
        <v>262</v>
      </c>
      <c r="K107" s="21" t="s">
        <v>263</v>
      </c>
      <c r="L107" s="21" t="s">
        <v>266</v>
      </c>
      <c r="M107" s="21" t="s">
        <v>224</v>
      </c>
      <c r="N107" s="23">
        <v>1</v>
      </c>
      <c r="O107" s="24">
        <v>1680</v>
      </c>
      <c r="P107" s="24">
        <f t="shared" si="1"/>
        <v>1680</v>
      </c>
      <c r="Q107" s="25" t="s">
        <v>238</v>
      </c>
      <c r="R107" s="26" t="s">
        <v>239</v>
      </c>
      <c r="S107" s="25" t="s">
        <v>248</v>
      </c>
    </row>
    <row r="108" spans="1:19" s="4" customFormat="1" ht="90" customHeight="1" x14ac:dyDescent="0.25">
      <c r="A108" s="8"/>
      <c r="B108" s="21" t="s">
        <v>109</v>
      </c>
      <c r="C108" s="21" t="s">
        <v>136</v>
      </c>
      <c r="D108" s="21" t="s">
        <v>152</v>
      </c>
      <c r="E108" s="21" t="s">
        <v>164</v>
      </c>
      <c r="F108" s="21" t="s">
        <v>175</v>
      </c>
      <c r="G108" s="22" t="s">
        <v>188</v>
      </c>
      <c r="H108" s="22" t="s">
        <v>201</v>
      </c>
      <c r="I108" s="21" t="s">
        <v>218</v>
      </c>
      <c r="J108" s="21" t="s">
        <v>262</v>
      </c>
      <c r="K108" s="21" t="s">
        <v>263</v>
      </c>
      <c r="L108" s="21" t="s">
        <v>266</v>
      </c>
      <c r="M108" s="21" t="s">
        <v>225</v>
      </c>
      <c r="N108" s="23">
        <v>2</v>
      </c>
      <c r="O108" s="24">
        <v>1680</v>
      </c>
      <c r="P108" s="24">
        <f t="shared" si="1"/>
        <v>3360</v>
      </c>
      <c r="Q108" s="25" t="s">
        <v>238</v>
      </c>
      <c r="R108" s="26" t="s">
        <v>239</v>
      </c>
      <c r="S108" s="25" t="s">
        <v>248</v>
      </c>
    </row>
    <row r="109" spans="1:19" s="4" customFormat="1" ht="90" customHeight="1" x14ac:dyDescent="0.25">
      <c r="A109" s="8"/>
      <c r="B109" s="21" t="s">
        <v>110</v>
      </c>
      <c r="C109" s="21" t="s">
        <v>136</v>
      </c>
      <c r="D109" s="21" t="s">
        <v>152</v>
      </c>
      <c r="E109" s="21" t="s">
        <v>164</v>
      </c>
      <c r="F109" s="21" t="s">
        <v>175</v>
      </c>
      <c r="G109" s="22" t="s">
        <v>188</v>
      </c>
      <c r="H109" s="22" t="s">
        <v>201</v>
      </c>
      <c r="I109" s="21" t="s">
        <v>218</v>
      </c>
      <c r="J109" s="21" t="s">
        <v>262</v>
      </c>
      <c r="K109" s="21" t="s">
        <v>263</v>
      </c>
      <c r="L109" s="21" t="s">
        <v>266</v>
      </c>
      <c r="M109" s="21" t="s">
        <v>233</v>
      </c>
      <c r="N109" s="23">
        <v>3</v>
      </c>
      <c r="O109" s="24">
        <v>1680</v>
      </c>
      <c r="P109" s="24">
        <f t="shared" si="1"/>
        <v>5040</v>
      </c>
      <c r="Q109" s="25" t="s">
        <v>238</v>
      </c>
      <c r="R109" s="26" t="s">
        <v>239</v>
      </c>
      <c r="S109" s="25" t="s">
        <v>248</v>
      </c>
    </row>
    <row r="110" spans="1:19" s="4" customFormat="1" ht="90" customHeight="1" x14ac:dyDescent="0.25">
      <c r="A110" s="8"/>
      <c r="B110" s="21" t="s">
        <v>111</v>
      </c>
      <c r="C110" s="21" t="s">
        <v>136</v>
      </c>
      <c r="D110" s="21" t="s">
        <v>152</v>
      </c>
      <c r="E110" s="21" t="s">
        <v>164</v>
      </c>
      <c r="F110" s="21" t="s">
        <v>175</v>
      </c>
      <c r="G110" s="22" t="s">
        <v>188</v>
      </c>
      <c r="H110" s="22" t="s">
        <v>201</v>
      </c>
      <c r="I110" s="21" t="s">
        <v>218</v>
      </c>
      <c r="J110" s="21" t="s">
        <v>262</v>
      </c>
      <c r="K110" s="21" t="s">
        <v>263</v>
      </c>
      <c r="L110" s="21" t="s">
        <v>266</v>
      </c>
      <c r="M110" s="21" t="s">
        <v>223</v>
      </c>
      <c r="N110" s="23">
        <v>2</v>
      </c>
      <c r="O110" s="24">
        <v>1680</v>
      </c>
      <c r="P110" s="24">
        <f t="shared" si="1"/>
        <v>3360</v>
      </c>
      <c r="Q110" s="25" t="s">
        <v>238</v>
      </c>
      <c r="R110" s="26" t="s">
        <v>239</v>
      </c>
      <c r="S110" s="25" t="s">
        <v>248</v>
      </c>
    </row>
    <row r="111" spans="1:19" s="4" customFormat="1" ht="90" customHeight="1" x14ac:dyDescent="0.25">
      <c r="A111" s="8"/>
      <c r="B111" s="21" t="s">
        <v>112</v>
      </c>
      <c r="C111" s="21" t="s">
        <v>136</v>
      </c>
      <c r="D111" s="21" t="s">
        <v>152</v>
      </c>
      <c r="E111" s="21" t="s">
        <v>164</v>
      </c>
      <c r="F111" s="21" t="s">
        <v>175</v>
      </c>
      <c r="G111" s="22" t="s">
        <v>188</v>
      </c>
      <c r="H111" s="22" t="s">
        <v>201</v>
      </c>
      <c r="I111" s="21" t="s">
        <v>218</v>
      </c>
      <c r="J111" s="21" t="s">
        <v>262</v>
      </c>
      <c r="K111" s="21" t="s">
        <v>263</v>
      </c>
      <c r="L111" s="21" t="s">
        <v>266</v>
      </c>
      <c r="M111" s="21" t="s">
        <v>226</v>
      </c>
      <c r="N111" s="23">
        <v>2</v>
      </c>
      <c r="O111" s="24">
        <v>1680</v>
      </c>
      <c r="P111" s="24">
        <f t="shared" si="1"/>
        <v>3360</v>
      </c>
      <c r="Q111" s="25" t="s">
        <v>238</v>
      </c>
      <c r="R111" s="26" t="s">
        <v>239</v>
      </c>
      <c r="S111" s="25" t="s">
        <v>248</v>
      </c>
    </row>
    <row r="112" spans="1:19" s="4" customFormat="1" ht="90" customHeight="1" x14ac:dyDescent="0.25">
      <c r="A112" s="8"/>
      <c r="B112" s="21" t="s">
        <v>113</v>
      </c>
      <c r="C112" s="21" t="s">
        <v>136</v>
      </c>
      <c r="D112" s="21" t="s">
        <v>152</v>
      </c>
      <c r="E112" s="21" t="s">
        <v>164</v>
      </c>
      <c r="F112" s="21" t="s">
        <v>175</v>
      </c>
      <c r="G112" s="22" t="s">
        <v>188</v>
      </c>
      <c r="H112" s="22" t="s">
        <v>201</v>
      </c>
      <c r="I112" s="21" t="s">
        <v>218</v>
      </c>
      <c r="J112" s="21" t="s">
        <v>262</v>
      </c>
      <c r="K112" s="21" t="s">
        <v>263</v>
      </c>
      <c r="L112" s="21" t="s">
        <v>266</v>
      </c>
      <c r="M112" s="21" t="s">
        <v>227</v>
      </c>
      <c r="N112" s="23">
        <v>2</v>
      </c>
      <c r="O112" s="24">
        <v>1680</v>
      </c>
      <c r="P112" s="24">
        <f t="shared" si="1"/>
        <v>3360</v>
      </c>
      <c r="Q112" s="25" t="s">
        <v>238</v>
      </c>
      <c r="R112" s="26" t="s">
        <v>239</v>
      </c>
      <c r="S112" s="25" t="s">
        <v>248</v>
      </c>
    </row>
    <row r="113" spans="1:19" s="4" customFormat="1" ht="90" customHeight="1" x14ac:dyDescent="0.25">
      <c r="A113" s="8"/>
      <c r="B113" s="21" t="s">
        <v>114</v>
      </c>
      <c r="C113" s="21" t="s">
        <v>136</v>
      </c>
      <c r="D113" s="21" t="s">
        <v>152</v>
      </c>
      <c r="E113" s="21" t="s">
        <v>164</v>
      </c>
      <c r="F113" s="21" t="s">
        <v>175</v>
      </c>
      <c r="G113" s="22" t="s">
        <v>188</v>
      </c>
      <c r="H113" s="22" t="s">
        <v>201</v>
      </c>
      <c r="I113" s="21" t="s">
        <v>218</v>
      </c>
      <c r="J113" s="21" t="s">
        <v>262</v>
      </c>
      <c r="K113" s="21" t="s">
        <v>263</v>
      </c>
      <c r="L113" s="21" t="s">
        <v>266</v>
      </c>
      <c r="M113" s="21" t="s">
        <v>228</v>
      </c>
      <c r="N113" s="23">
        <v>5</v>
      </c>
      <c r="O113" s="24">
        <v>1680</v>
      </c>
      <c r="P113" s="24">
        <f t="shared" si="1"/>
        <v>8400</v>
      </c>
      <c r="Q113" s="25" t="s">
        <v>238</v>
      </c>
      <c r="R113" s="26" t="s">
        <v>239</v>
      </c>
      <c r="S113" s="25" t="s">
        <v>248</v>
      </c>
    </row>
    <row r="114" spans="1:19" s="4" customFormat="1" ht="90" customHeight="1" x14ac:dyDescent="0.25">
      <c r="A114" s="8"/>
      <c r="B114" s="21" t="s">
        <v>115</v>
      </c>
      <c r="C114" s="21" t="s">
        <v>136</v>
      </c>
      <c r="D114" s="21" t="s">
        <v>152</v>
      </c>
      <c r="E114" s="21" t="s">
        <v>164</v>
      </c>
      <c r="F114" s="21" t="s">
        <v>175</v>
      </c>
      <c r="G114" s="22" t="s">
        <v>188</v>
      </c>
      <c r="H114" s="22" t="s">
        <v>201</v>
      </c>
      <c r="I114" s="21" t="s">
        <v>218</v>
      </c>
      <c r="J114" s="21" t="s">
        <v>262</v>
      </c>
      <c r="K114" s="21" t="s">
        <v>263</v>
      </c>
      <c r="L114" s="21" t="s">
        <v>266</v>
      </c>
      <c r="M114" s="21" t="s">
        <v>229</v>
      </c>
      <c r="N114" s="23">
        <v>2</v>
      </c>
      <c r="O114" s="24">
        <v>1680</v>
      </c>
      <c r="P114" s="24">
        <f t="shared" si="1"/>
        <v>3360</v>
      </c>
      <c r="Q114" s="25" t="s">
        <v>238</v>
      </c>
      <c r="R114" s="26" t="s">
        <v>239</v>
      </c>
      <c r="S114" s="25" t="s">
        <v>248</v>
      </c>
    </row>
    <row r="115" spans="1:19" s="4" customFormat="1" ht="90" customHeight="1" x14ac:dyDescent="0.25">
      <c r="A115" s="8"/>
      <c r="B115" s="21" t="s">
        <v>116</v>
      </c>
      <c r="C115" s="21" t="s">
        <v>136</v>
      </c>
      <c r="D115" s="21" t="s">
        <v>152</v>
      </c>
      <c r="E115" s="21" t="s">
        <v>164</v>
      </c>
      <c r="F115" s="21" t="s">
        <v>175</v>
      </c>
      <c r="G115" s="22" t="s">
        <v>188</v>
      </c>
      <c r="H115" s="22" t="s">
        <v>201</v>
      </c>
      <c r="I115" s="21" t="s">
        <v>218</v>
      </c>
      <c r="J115" s="21" t="s">
        <v>262</v>
      </c>
      <c r="K115" s="21" t="s">
        <v>263</v>
      </c>
      <c r="L115" s="21" t="s">
        <v>266</v>
      </c>
      <c r="M115" s="21" t="s">
        <v>230</v>
      </c>
      <c r="N115" s="23">
        <v>1</v>
      </c>
      <c r="O115" s="24">
        <v>1680</v>
      </c>
      <c r="P115" s="24">
        <f t="shared" si="1"/>
        <v>1680</v>
      </c>
      <c r="Q115" s="25" t="s">
        <v>238</v>
      </c>
      <c r="R115" s="26" t="s">
        <v>239</v>
      </c>
      <c r="S115" s="25" t="s">
        <v>248</v>
      </c>
    </row>
    <row r="116" spans="1:19" s="4" customFormat="1" ht="90" customHeight="1" x14ac:dyDescent="0.25">
      <c r="A116" s="8"/>
      <c r="B116" s="21" t="s">
        <v>117</v>
      </c>
      <c r="C116" s="21" t="s">
        <v>136</v>
      </c>
      <c r="D116" s="21" t="s">
        <v>152</v>
      </c>
      <c r="E116" s="21" t="s">
        <v>164</v>
      </c>
      <c r="F116" s="21" t="s">
        <v>175</v>
      </c>
      <c r="G116" s="22" t="s">
        <v>188</v>
      </c>
      <c r="H116" s="22" t="s">
        <v>201</v>
      </c>
      <c r="I116" s="21" t="s">
        <v>218</v>
      </c>
      <c r="J116" s="21" t="s">
        <v>262</v>
      </c>
      <c r="K116" s="21" t="s">
        <v>263</v>
      </c>
      <c r="L116" s="21" t="s">
        <v>266</v>
      </c>
      <c r="M116" s="21" t="s">
        <v>231</v>
      </c>
      <c r="N116" s="23">
        <v>1</v>
      </c>
      <c r="O116" s="24">
        <v>1680</v>
      </c>
      <c r="P116" s="24">
        <f t="shared" si="1"/>
        <v>1680</v>
      </c>
      <c r="Q116" s="25" t="s">
        <v>238</v>
      </c>
      <c r="R116" s="26" t="s">
        <v>239</v>
      </c>
      <c r="S116" s="25" t="s">
        <v>248</v>
      </c>
    </row>
    <row r="117" spans="1:19" s="4" customFormat="1" ht="90" customHeight="1" x14ac:dyDescent="0.25">
      <c r="A117" s="8"/>
      <c r="B117" s="21" t="s">
        <v>118</v>
      </c>
      <c r="C117" s="21" t="s">
        <v>136</v>
      </c>
      <c r="D117" s="21" t="s">
        <v>152</v>
      </c>
      <c r="E117" s="21" t="s">
        <v>164</v>
      </c>
      <c r="F117" s="21" t="s">
        <v>175</v>
      </c>
      <c r="G117" s="22" t="s">
        <v>188</v>
      </c>
      <c r="H117" s="22" t="s">
        <v>201</v>
      </c>
      <c r="I117" s="21" t="s">
        <v>218</v>
      </c>
      <c r="J117" s="21" t="s">
        <v>262</v>
      </c>
      <c r="K117" s="21" t="s">
        <v>263</v>
      </c>
      <c r="L117" s="21" t="s">
        <v>266</v>
      </c>
      <c r="M117" s="21" t="s">
        <v>234</v>
      </c>
      <c r="N117" s="23">
        <v>2</v>
      </c>
      <c r="O117" s="24">
        <v>1680</v>
      </c>
      <c r="P117" s="24">
        <f t="shared" si="1"/>
        <v>3360</v>
      </c>
      <c r="Q117" s="25" t="s">
        <v>238</v>
      </c>
      <c r="R117" s="26" t="s">
        <v>239</v>
      </c>
      <c r="S117" s="25" t="s">
        <v>248</v>
      </c>
    </row>
    <row r="118" spans="1:19" s="4" customFormat="1" ht="90" customHeight="1" x14ac:dyDescent="0.25">
      <c r="A118" s="8"/>
      <c r="B118" s="21" t="s">
        <v>119</v>
      </c>
      <c r="C118" s="21" t="s">
        <v>136</v>
      </c>
      <c r="D118" s="21" t="s">
        <v>152</v>
      </c>
      <c r="E118" s="21" t="s">
        <v>164</v>
      </c>
      <c r="F118" s="21" t="s">
        <v>181</v>
      </c>
      <c r="G118" s="22" t="s">
        <v>194</v>
      </c>
      <c r="H118" s="22" t="s">
        <v>201</v>
      </c>
      <c r="I118" s="21" t="s">
        <v>218</v>
      </c>
      <c r="J118" s="21" t="s">
        <v>262</v>
      </c>
      <c r="K118" s="21" t="s">
        <v>263</v>
      </c>
      <c r="L118" s="21" t="s">
        <v>266</v>
      </c>
      <c r="M118" s="21" t="s">
        <v>232</v>
      </c>
      <c r="N118" s="23">
        <v>1</v>
      </c>
      <c r="O118" s="24">
        <v>1680</v>
      </c>
      <c r="P118" s="24">
        <f t="shared" si="1"/>
        <v>1680</v>
      </c>
      <c r="Q118" s="25" t="s">
        <v>238</v>
      </c>
      <c r="R118" s="26" t="s">
        <v>239</v>
      </c>
      <c r="S118" s="25" t="s">
        <v>248</v>
      </c>
    </row>
    <row r="119" spans="1:19" s="4" customFormat="1" ht="90" customHeight="1" x14ac:dyDescent="0.25">
      <c r="A119" s="8"/>
      <c r="B119" s="21" t="s">
        <v>120</v>
      </c>
      <c r="C119" s="21" t="s">
        <v>136</v>
      </c>
      <c r="D119" s="21" t="s">
        <v>152</v>
      </c>
      <c r="E119" s="21" t="s">
        <v>164</v>
      </c>
      <c r="F119" s="21" t="s">
        <v>181</v>
      </c>
      <c r="G119" s="22" t="s">
        <v>194</v>
      </c>
      <c r="H119" s="22" t="s">
        <v>201</v>
      </c>
      <c r="I119" s="21" t="s">
        <v>218</v>
      </c>
      <c r="J119" s="21" t="s">
        <v>262</v>
      </c>
      <c r="K119" s="21" t="s">
        <v>263</v>
      </c>
      <c r="L119" s="21" t="s">
        <v>266</v>
      </c>
      <c r="M119" s="21" t="s">
        <v>224</v>
      </c>
      <c r="N119" s="23">
        <v>1</v>
      </c>
      <c r="O119" s="24">
        <v>1680</v>
      </c>
      <c r="P119" s="24">
        <f t="shared" si="1"/>
        <v>1680</v>
      </c>
      <c r="Q119" s="25" t="s">
        <v>238</v>
      </c>
      <c r="R119" s="26" t="s">
        <v>239</v>
      </c>
      <c r="S119" s="25" t="s">
        <v>248</v>
      </c>
    </row>
    <row r="120" spans="1:19" s="4" customFormat="1" ht="90" customHeight="1" x14ac:dyDescent="0.25">
      <c r="A120" s="8"/>
      <c r="B120" s="21" t="s">
        <v>121</v>
      </c>
      <c r="C120" s="21" t="s">
        <v>136</v>
      </c>
      <c r="D120" s="21" t="s">
        <v>152</v>
      </c>
      <c r="E120" s="21" t="s">
        <v>164</v>
      </c>
      <c r="F120" s="21" t="s">
        <v>181</v>
      </c>
      <c r="G120" s="22" t="s">
        <v>194</v>
      </c>
      <c r="H120" s="22" t="s">
        <v>201</v>
      </c>
      <c r="I120" s="21" t="s">
        <v>218</v>
      </c>
      <c r="J120" s="21" t="s">
        <v>262</v>
      </c>
      <c r="K120" s="21" t="s">
        <v>263</v>
      </c>
      <c r="L120" s="21" t="s">
        <v>266</v>
      </c>
      <c r="M120" s="21" t="s">
        <v>225</v>
      </c>
      <c r="N120" s="23">
        <v>4</v>
      </c>
      <c r="O120" s="24">
        <v>1680</v>
      </c>
      <c r="P120" s="24">
        <f t="shared" si="1"/>
        <v>6720</v>
      </c>
      <c r="Q120" s="25" t="s">
        <v>238</v>
      </c>
      <c r="R120" s="26" t="s">
        <v>239</v>
      </c>
      <c r="S120" s="25" t="s">
        <v>248</v>
      </c>
    </row>
    <row r="121" spans="1:19" s="4" customFormat="1" ht="90" customHeight="1" x14ac:dyDescent="0.25">
      <c r="A121" s="8"/>
      <c r="B121" s="21" t="s">
        <v>122</v>
      </c>
      <c r="C121" s="21" t="s">
        <v>136</v>
      </c>
      <c r="D121" s="21" t="s">
        <v>152</v>
      </c>
      <c r="E121" s="21" t="s">
        <v>164</v>
      </c>
      <c r="F121" s="21" t="s">
        <v>181</v>
      </c>
      <c r="G121" s="22" t="s">
        <v>194</v>
      </c>
      <c r="H121" s="22" t="s">
        <v>201</v>
      </c>
      <c r="I121" s="21" t="s">
        <v>218</v>
      </c>
      <c r="J121" s="21" t="s">
        <v>262</v>
      </c>
      <c r="K121" s="21" t="s">
        <v>263</v>
      </c>
      <c r="L121" s="21" t="s">
        <v>266</v>
      </c>
      <c r="M121" s="21" t="s">
        <v>233</v>
      </c>
      <c r="N121" s="23">
        <v>2</v>
      </c>
      <c r="O121" s="24">
        <v>1680</v>
      </c>
      <c r="P121" s="24">
        <f t="shared" si="1"/>
        <v>3360</v>
      </c>
      <c r="Q121" s="25" t="s">
        <v>238</v>
      </c>
      <c r="R121" s="26" t="s">
        <v>239</v>
      </c>
      <c r="S121" s="25" t="s">
        <v>248</v>
      </c>
    </row>
    <row r="122" spans="1:19" s="4" customFormat="1" ht="90" customHeight="1" x14ac:dyDescent="0.25">
      <c r="A122" s="8"/>
      <c r="B122" s="21" t="s">
        <v>123</v>
      </c>
      <c r="C122" s="21" t="s">
        <v>136</v>
      </c>
      <c r="D122" s="21" t="s">
        <v>152</v>
      </c>
      <c r="E122" s="21" t="s">
        <v>164</v>
      </c>
      <c r="F122" s="21" t="s">
        <v>181</v>
      </c>
      <c r="G122" s="22" t="s">
        <v>194</v>
      </c>
      <c r="H122" s="22" t="s">
        <v>201</v>
      </c>
      <c r="I122" s="21" t="s">
        <v>218</v>
      </c>
      <c r="J122" s="21" t="s">
        <v>262</v>
      </c>
      <c r="K122" s="21" t="s">
        <v>263</v>
      </c>
      <c r="L122" s="21" t="s">
        <v>266</v>
      </c>
      <c r="M122" s="21" t="s">
        <v>223</v>
      </c>
      <c r="N122" s="23">
        <v>4</v>
      </c>
      <c r="O122" s="24">
        <v>1680</v>
      </c>
      <c r="P122" s="24">
        <f t="shared" si="1"/>
        <v>6720</v>
      </c>
      <c r="Q122" s="25" t="s">
        <v>238</v>
      </c>
      <c r="R122" s="26" t="s">
        <v>239</v>
      </c>
      <c r="S122" s="25" t="s">
        <v>248</v>
      </c>
    </row>
    <row r="123" spans="1:19" s="4" customFormat="1" ht="90" customHeight="1" x14ac:dyDescent="0.25">
      <c r="A123" s="8"/>
      <c r="B123" s="21" t="s">
        <v>124</v>
      </c>
      <c r="C123" s="21" t="s">
        <v>136</v>
      </c>
      <c r="D123" s="21" t="s">
        <v>152</v>
      </c>
      <c r="E123" s="21" t="s">
        <v>164</v>
      </c>
      <c r="F123" s="21" t="s">
        <v>181</v>
      </c>
      <c r="G123" s="22" t="s">
        <v>194</v>
      </c>
      <c r="H123" s="22" t="s">
        <v>201</v>
      </c>
      <c r="I123" s="21" t="s">
        <v>218</v>
      </c>
      <c r="J123" s="21" t="s">
        <v>262</v>
      </c>
      <c r="K123" s="21" t="s">
        <v>263</v>
      </c>
      <c r="L123" s="21" t="s">
        <v>266</v>
      </c>
      <c r="M123" s="21" t="s">
        <v>226</v>
      </c>
      <c r="N123" s="23">
        <v>2</v>
      </c>
      <c r="O123" s="24">
        <v>1680</v>
      </c>
      <c r="P123" s="24">
        <f t="shared" ref="P123:P134" si="2">$N123*O123</f>
        <v>3360</v>
      </c>
      <c r="Q123" s="25" t="s">
        <v>238</v>
      </c>
      <c r="R123" s="26" t="s">
        <v>239</v>
      </c>
      <c r="S123" s="25" t="s">
        <v>248</v>
      </c>
    </row>
    <row r="124" spans="1:19" s="4" customFormat="1" ht="90" customHeight="1" x14ac:dyDescent="0.25">
      <c r="A124" s="8"/>
      <c r="B124" s="21" t="s">
        <v>125</v>
      </c>
      <c r="C124" s="21" t="s">
        <v>136</v>
      </c>
      <c r="D124" s="21" t="s">
        <v>152</v>
      </c>
      <c r="E124" s="21" t="s">
        <v>164</v>
      </c>
      <c r="F124" s="21" t="s">
        <v>181</v>
      </c>
      <c r="G124" s="22" t="s">
        <v>194</v>
      </c>
      <c r="H124" s="22" t="s">
        <v>201</v>
      </c>
      <c r="I124" s="21" t="s">
        <v>218</v>
      </c>
      <c r="J124" s="21" t="s">
        <v>262</v>
      </c>
      <c r="K124" s="21" t="s">
        <v>263</v>
      </c>
      <c r="L124" s="21" t="s">
        <v>266</v>
      </c>
      <c r="M124" s="21" t="s">
        <v>227</v>
      </c>
      <c r="N124" s="23">
        <v>2</v>
      </c>
      <c r="O124" s="24">
        <v>1680</v>
      </c>
      <c r="P124" s="24">
        <f t="shared" si="2"/>
        <v>3360</v>
      </c>
      <c r="Q124" s="25" t="s">
        <v>238</v>
      </c>
      <c r="R124" s="26" t="s">
        <v>239</v>
      </c>
      <c r="S124" s="25" t="s">
        <v>248</v>
      </c>
    </row>
    <row r="125" spans="1:19" s="4" customFormat="1" ht="90" customHeight="1" x14ac:dyDescent="0.25">
      <c r="A125" s="8"/>
      <c r="B125" s="21" t="s">
        <v>126</v>
      </c>
      <c r="C125" s="21" t="s">
        <v>136</v>
      </c>
      <c r="D125" s="21" t="s">
        <v>152</v>
      </c>
      <c r="E125" s="21" t="s">
        <v>164</v>
      </c>
      <c r="F125" s="21" t="s">
        <v>181</v>
      </c>
      <c r="G125" s="22" t="s">
        <v>194</v>
      </c>
      <c r="H125" s="22" t="s">
        <v>201</v>
      </c>
      <c r="I125" s="21" t="s">
        <v>218</v>
      </c>
      <c r="J125" s="21" t="s">
        <v>262</v>
      </c>
      <c r="K125" s="21" t="s">
        <v>263</v>
      </c>
      <c r="L125" s="21" t="s">
        <v>266</v>
      </c>
      <c r="M125" s="21" t="s">
        <v>228</v>
      </c>
      <c r="N125" s="23">
        <v>5</v>
      </c>
      <c r="O125" s="24">
        <v>1680</v>
      </c>
      <c r="P125" s="24">
        <f t="shared" si="2"/>
        <v>8400</v>
      </c>
      <c r="Q125" s="25" t="s">
        <v>238</v>
      </c>
      <c r="R125" s="26" t="s">
        <v>239</v>
      </c>
      <c r="S125" s="25" t="s">
        <v>248</v>
      </c>
    </row>
    <row r="126" spans="1:19" s="4" customFormat="1" ht="90" customHeight="1" x14ac:dyDescent="0.25">
      <c r="A126" s="8"/>
      <c r="B126" s="21" t="s">
        <v>127</v>
      </c>
      <c r="C126" s="21" t="s">
        <v>136</v>
      </c>
      <c r="D126" s="21" t="s">
        <v>152</v>
      </c>
      <c r="E126" s="21" t="s">
        <v>164</v>
      </c>
      <c r="F126" s="21" t="s">
        <v>181</v>
      </c>
      <c r="G126" s="22" t="s">
        <v>194</v>
      </c>
      <c r="H126" s="22" t="s">
        <v>201</v>
      </c>
      <c r="I126" s="21" t="s">
        <v>218</v>
      </c>
      <c r="J126" s="21" t="s">
        <v>262</v>
      </c>
      <c r="K126" s="21" t="s">
        <v>263</v>
      </c>
      <c r="L126" s="21" t="s">
        <v>266</v>
      </c>
      <c r="M126" s="21" t="s">
        <v>229</v>
      </c>
      <c r="N126" s="23">
        <v>4</v>
      </c>
      <c r="O126" s="24">
        <v>1680</v>
      </c>
      <c r="P126" s="24">
        <f t="shared" si="2"/>
        <v>6720</v>
      </c>
      <c r="Q126" s="25" t="s">
        <v>238</v>
      </c>
      <c r="R126" s="26" t="s">
        <v>239</v>
      </c>
      <c r="S126" s="25" t="s">
        <v>248</v>
      </c>
    </row>
    <row r="127" spans="1:19" s="4" customFormat="1" ht="90" customHeight="1" x14ac:dyDescent="0.25">
      <c r="A127" s="8"/>
      <c r="B127" s="21" t="s">
        <v>128</v>
      </c>
      <c r="C127" s="21" t="s">
        <v>136</v>
      </c>
      <c r="D127" s="21" t="s">
        <v>152</v>
      </c>
      <c r="E127" s="21" t="s">
        <v>164</v>
      </c>
      <c r="F127" s="21" t="s">
        <v>181</v>
      </c>
      <c r="G127" s="22" t="s">
        <v>194</v>
      </c>
      <c r="H127" s="22" t="s">
        <v>201</v>
      </c>
      <c r="I127" s="21" t="s">
        <v>218</v>
      </c>
      <c r="J127" s="21" t="s">
        <v>262</v>
      </c>
      <c r="K127" s="21" t="s">
        <v>263</v>
      </c>
      <c r="L127" s="21" t="s">
        <v>266</v>
      </c>
      <c r="M127" s="21" t="s">
        <v>230</v>
      </c>
      <c r="N127" s="23">
        <v>4</v>
      </c>
      <c r="O127" s="24">
        <v>1680</v>
      </c>
      <c r="P127" s="24">
        <f t="shared" si="2"/>
        <v>6720</v>
      </c>
      <c r="Q127" s="25" t="s">
        <v>238</v>
      </c>
      <c r="R127" s="26" t="s">
        <v>239</v>
      </c>
      <c r="S127" s="25" t="s">
        <v>248</v>
      </c>
    </row>
    <row r="128" spans="1:19" s="4" customFormat="1" ht="90" customHeight="1" x14ac:dyDescent="0.25">
      <c r="A128" s="8"/>
      <c r="B128" s="21" t="s">
        <v>129</v>
      </c>
      <c r="C128" s="21" t="s">
        <v>136</v>
      </c>
      <c r="D128" s="21" t="s">
        <v>152</v>
      </c>
      <c r="E128" s="21" t="s">
        <v>164</v>
      </c>
      <c r="F128" s="21" t="s">
        <v>181</v>
      </c>
      <c r="G128" s="22" t="s">
        <v>194</v>
      </c>
      <c r="H128" s="22" t="s">
        <v>201</v>
      </c>
      <c r="I128" s="21" t="s">
        <v>218</v>
      </c>
      <c r="J128" s="21" t="s">
        <v>262</v>
      </c>
      <c r="K128" s="21" t="s">
        <v>263</v>
      </c>
      <c r="L128" s="21" t="s">
        <v>266</v>
      </c>
      <c r="M128" s="21" t="s">
        <v>231</v>
      </c>
      <c r="N128" s="23">
        <v>3</v>
      </c>
      <c r="O128" s="24">
        <v>1680</v>
      </c>
      <c r="P128" s="24">
        <f t="shared" si="2"/>
        <v>5040</v>
      </c>
      <c r="Q128" s="25" t="s">
        <v>238</v>
      </c>
      <c r="R128" s="26" t="s">
        <v>239</v>
      </c>
      <c r="S128" s="25" t="s">
        <v>248</v>
      </c>
    </row>
    <row r="129" spans="1:19" s="4" customFormat="1" x14ac:dyDescent="0.25">
      <c r="A129" s="8"/>
      <c r="B129" s="21" t="s">
        <v>130</v>
      </c>
      <c r="C129" s="21" t="s">
        <v>136</v>
      </c>
      <c r="D129" s="21" t="s">
        <v>153</v>
      </c>
      <c r="E129" s="21" t="s">
        <v>161</v>
      </c>
      <c r="F129" s="21" t="s">
        <v>182</v>
      </c>
      <c r="G129" s="22" t="s">
        <v>195</v>
      </c>
      <c r="H129" s="22" t="s">
        <v>202</v>
      </c>
      <c r="I129" s="21" t="s">
        <v>219</v>
      </c>
      <c r="J129" s="21" t="s">
        <v>262</v>
      </c>
      <c r="K129" s="21" t="s">
        <v>263</v>
      </c>
      <c r="L129" s="21" t="s">
        <v>263</v>
      </c>
      <c r="M129" s="21" t="s">
        <v>232</v>
      </c>
      <c r="N129" s="23">
        <v>1</v>
      </c>
      <c r="O129" s="24">
        <v>1440</v>
      </c>
      <c r="P129" s="24">
        <f t="shared" si="2"/>
        <v>1440</v>
      </c>
      <c r="Q129" s="25" t="s">
        <v>238</v>
      </c>
      <c r="R129" s="26" t="s">
        <v>243</v>
      </c>
      <c r="S129" s="25" t="s">
        <v>246</v>
      </c>
    </row>
    <row r="130" spans="1:19" s="4" customFormat="1" x14ac:dyDescent="0.25">
      <c r="A130" s="8"/>
      <c r="B130" s="21" t="s">
        <v>131</v>
      </c>
      <c r="C130" s="21" t="s">
        <v>136</v>
      </c>
      <c r="D130" s="21" t="s">
        <v>153</v>
      </c>
      <c r="E130" s="21" t="s">
        <v>161</v>
      </c>
      <c r="F130" s="21" t="s">
        <v>182</v>
      </c>
      <c r="G130" s="22" t="s">
        <v>195</v>
      </c>
      <c r="H130" s="22" t="s">
        <v>202</v>
      </c>
      <c r="I130" s="21" t="s">
        <v>219</v>
      </c>
      <c r="J130" s="21" t="s">
        <v>262</v>
      </c>
      <c r="K130" s="21" t="s">
        <v>263</v>
      </c>
      <c r="L130" s="21" t="s">
        <v>263</v>
      </c>
      <c r="M130" s="21" t="s">
        <v>226</v>
      </c>
      <c r="N130" s="23">
        <v>1</v>
      </c>
      <c r="O130" s="24">
        <v>1440</v>
      </c>
      <c r="P130" s="24">
        <f t="shared" si="2"/>
        <v>1440</v>
      </c>
      <c r="Q130" s="25" t="s">
        <v>238</v>
      </c>
      <c r="R130" s="26" t="s">
        <v>243</v>
      </c>
      <c r="S130" s="25" t="s">
        <v>246</v>
      </c>
    </row>
    <row r="131" spans="1:19" s="4" customFormat="1" ht="90" customHeight="1" x14ac:dyDescent="0.25">
      <c r="A131" s="8"/>
      <c r="B131" s="21" t="s">
        <v>132</v>
      </c>
      <c r="C131" s="21" t="s">
        <v>136</v>
      </c>
      <c r="D131" s="21" t="s">
        <v>154</v>
      </c>
      <c r="E131" s="21" t="s">
        <v>161</v>
      </c>
      <c r="F131" s="21" t="s">
        <v>175</v>
      </c>
      <c r="G131" s="22" t="s">
        <v>188</v>
      </c>
      <c r="H131" s="22" t="s">
        <v>199</v>
      </c>
      <c r="I131" s="21" t="s">
        <v>220</v>
      </c>
      <c r="J131" s="21" t="s">
        <v>262</v>
      </c>
      <c r="K131" s="21" t="s">
        <v>263</v>
      </c>
      <c r="L131" s="21" t="s">
        <v>267</v>
      </c>
      <c r="M131" s="21" t="s">
        <v>232</v>
      </c>
      <c r="N131" s="23">
        <v>1</v>
      </c>
      <c r="O131" s="24">
        <v>1920</v>
      </c>
      <c r="P131" s="24">
        <f t="shared" si="2"/>
        <v>1920</v>
      </c>
      <c r="Q131" s="25" t="s">
        <v>238</v>
      </c>
      <c r="R131" s="26" t="s">
        <v>244</v>
      </c>
      <c r="S131" s="25" t="s">
        <v>246</v>
      </c>
    </row>
    <row r="132" spans="1:19" s="4" customFormat="1" ht="90" customHeight="1" x14ac:dyDescent="0.25">
      <c r="A132" s="8"/>
      <c r="B132" s="21" t="s">
        <v>133</v>
      </c>
      <c r="C132" s="21" t="s">
        <v>136</v>
      </c>
      <c r="D132" s="21" t="s">
        <v>154</v>
      </c>
      <c r="E132" s="21" t="s">
        <v>161</v>
      </c>
      <c r="F132" s="21" t="s">
        <v>175</v>
      </c>
      <c r="G132" s="22" t="s">
        <v>188</v>
      </c>
      <c r="H132" s="22" t="s">
        <v>199</v>
      </c>
      <c r="I132" s="21" t="s">
        <v>220</v>
      </c>
      <c r="J132" s="21" t="s">
        <v>262</v>
      </c>
      <c r="K132" s="21" t="s">
        <v>263</v>
      </c>
      <c r="L132" s="21" t="s">
        <v>267</v>
      </c>
      <c r="M132" s="21" t="s">
        <v>224</v>
      </c>
      <c r="N132" s="23">
        <v>1</v>
      </c>
      <c r="O132" s="24">
        <v>1920</v>
      </c>
      <c r="P132" s="24">
        <f t="shared" si="2"/>
        <v>1920</v>
      </c>
      <c r="Q132" s="25" t="s">
        <v>238</v>
      </c>
      <c r="R132" s="26" t="s">
        <v>244</v>
      </c>
      <c r="S132" s="25" t="s">
        <v>246</v>
      </c>
    </row>
    <row r="133" spans="1:19" s="4" customFormat="1" ht="90" customHeight="1" x14ac:dyDescent="0.25">
      <c r="A133" s="8"/>
      <c r="B133" s="21" t="s">
        <v>134</v>
      </c>
      <c r="C133" s="21" t="s">
        <v>136</v>
      </c>
      <c r="D133" s="21" t="s">
        <v>154</v>
      </c>
      <c r="E133" s="21" t="s">
        <v>161</v>
      </c>
      <c r="F133" s="21" t="s">
        <v>175</v>
      </c>
      <c r="G133" s="22" t="s">
        <v>188</v>
      </c>
      <c r="H133" s="22" t="s">
        <v>199</v>
      </c>
      <c r="I133" s="21" t="s">
        <v>220</v>
      </c>
      <c r="J133" s="21" t="s">
        <v>262</v>
      </c>
      <c r="K133" s="21" t="s">
        <v>263</v>
      </c>
      <c r="L133" s="21" t="s">
        <v>267</v>
      </c>
      <c r="M133" s="21" t="s">
        <v>223</v>
      </c>
      <c r="N133" s="23">
        <v>1</v>
      </c>
      <c r="O133" s="24">
        <v>1920</v>
      </c>
      <c r="P133" s="24">
        <f t="shared" si="2"/>
        <v>1920</v>
      </c>
      <c r="Q133" s="25" t="s">
        <v>238</v>
      </c>
      <c r="R133" s="26" t="s">
        <v>244</v>
      </c>
      <c r="S133" s="25" t="s">
        <v>246</v>
      </c>
    </row>
    <row r="134" spans="1:19" s="4" customFormat="1" ht="90" customHeight="1" x14ac:dyDescent="0.25">
      <c r="A134" s="8"/>
      <c r="B134" s="21" t="s">
        <v>135</v>
      </c>
      <c r="C134" s="21" t="s">
        <v>136</v>
      </c>
      <c r="D134" s="21" t="s">
        <v>154</v>
      </c>
      <c r="E134" s="21" t="s">
        <v>161</v>
      </c>
      <c r="F134" s="21" t="s">
        <v>175</v>
      </c>
      <c r="G134" s="22" t="s">
        <v>188</v>
      </c>
      <c r="H134" s="22" t="s">
        <v>199</v>
      </c>
      <c r="I134" s="21" t="s">
        <v>220</v>
      </c>
      <c r="J134" s="21" t="s">
        <v>262</v>
      </c>
      <c r="K134" s="21" t="s">
        <v>263</v>
      </c>
      <c r="L134" s="21" t="s">
        <v>267</v>
      </c>
      <c r="M134" s="21" t="s">
        <v>230</v>
      </c>
      <c r="N134" s="23">
        <v>2</v>
      </c>
      <c r="O134" s="24">
        <v>1920</v>
      </c>
      <c r="P134" s="24">
        <f t="shared" si="2"/>
        <v>3840</v>
      </c>
      <c r="Q134" s="25" t="s">
        <v>238</v>
      </c>
      <c r="R134" s="26" t="s">
        <v>244</v>
      </c>
      <c r="S134" s="25" t="s">
        <v>246</v>
      </c>
    </row>
    <row r="135" spans="1:19" ht="15.75" x14ac:dyDescent="0.25">
      <c r="A135" s="8"/>
      <c r="B135" s="8"/>
      <c r="C135" s="8"/>
      <c r="D135" s="8"/>
      <c r="E135" s="8"/>
      <c r="F135" s="8"/>
      <c r="G135" s="11"/>
      <c r="H135" s="11"/>
      <c r="I135" s="8"/>
      <c r="J135" s="8"/>
      <c r="K135" s="8"/>
      <c r="L135" s="8"/>
      <c r="M135" s="8"/>
      <c r="N135" s="15">
        <f>SUM(N3:N134)</f>
        <v>255</v>
      </c>
      <c r="O135" s="16"/>
      <c r="P135" s="17">
        <f>SUM(P3:P134)</f>
        <v>430092</v>
      </c>
      <c r="Q135" s="9"/>
      <c r="R135" s="20"/>
    </row>
  </sheetData>
  <autoFilter ref="A2:S135"/>
  <phoneticPr fontId="0" type="noConversion"/>
  <pageMargins left="0.23622047244094491" right="0.23622047244094491" top="0.74803149606299213" bottom="0.74803149606299213" header="0.31496062992125984" footer="0.31496062992125984"/>
  <pageSetup paperSize="8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RV</vt:lpstr>
      <vt:lpstr>RV!Print_Titles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2022-09-12T08:57:17Z</cp:lastPrinted>
  <dcterms:created xsi:type="dcterms:W3CDTF">2016-01-26T17:18:08Z</dcterms:created>
  <dcterms:modified xsi:type="dcterms:W3CDTF">2023-01-27T08:46:27Z</dcterms:modified>
</cp:coreProperties>
</file>